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ert\Desktop\"/>
    </mc:Choice>
  </mc:AlternateContent>
  <xr:revisionPtr revIDLastSave="0" documentId="13_ncr:1_{7080DCFD-E47F-4AFD-B7F3-0C9ECC93C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артовый" sheetId="4" r:id="rId1"/>
    <sheet name="промежуточный" sheetId="6" r:id="rId2"/>
    <sheet name="итоговый" sheetId="8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4" l="1"/>
  <c r="D52" i="4"/>
  <c r="D51" i="4"/>
  <c r="D49" i="4"/>
  <c r="D48" i="4"/>
  <c r="D47" i="4"/>
  <c r="D44" i="4"/>
  <c r="D43" i="4"/>
  <c r="D42" i="4"/>
  <c r="D40" i="4"/>
  <c r="D39" i="4"/>
  <c r="D38" i="4"/>
  <c r="D35" i="4"/>
  <c r="D34" i="4"/>
  <c r="D33" i="4"/>
  <c r="D48" i="6"/>
  <c r="D47" i="6"/>
  <c r="D46" i="6"/>
  <c r="D44" i="6"/>
  <c r="D43" i="6"/>
  <c r="D39" i="6"/>
  <c r="D37" i="6"/>
  <c r="D35" i="6"/>
  <c r="D34" i="6"/>
  <c r="D33" i="6"/>
  <c r="D30" i="6"/>
  <c r="D29" i="6"/>
  <c r="D28" i="6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CG27" i="8"/>
  <c r="CH27" i="8"/>
  <c r="CI27" i="8"/>
  <c r="CJ27" i="8"/>
  <c r="CK27" i="8"/>
  <c r="CL27" i="8"/>
  <c r="CM27" i="8"/>
  <c r="CN27" i="8"/>
  <c r="CO27" i="8"/>
  <c r="CP27" i="8"/>
  <c r="CQ27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DD27" i="8"/>
  <c r="DE27" i="8"/>
  <c r="DF27" i="8"/>
  <c r="DG27" i="8"/>
  <c r="DH27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U27" i="8"/>
  <c r="DV27" i="8"/>
  <c r="DW27" i="8"/>
  <c r="DX27" i="8"/>
  <c r="DY27" i="8"/>
  <c r="DZ27" i="8"/>
  <c r="EA27" i="8"/>
  <c r="EB27" i="8"/>
  <c r="EC27" i="8"/>
  <c r="ED27" i="8"/>
  <c r="EE27" i="8"/>
  <c r="EF27" i="8"/>
  <c r="EG27" i="8"/>
  <c r="EH27" i="8"/>
  <c r="EI27" i="8"/>
  <c r="EJ27" i="8"/>
  <c r="EK27" i="8"/>
  <c r="EL27" i="8"/>
  <c r="EM27" i="8"/>
  <c r="EN27" i="8"/>
  <c r="EO27" i="8"/>
  <c r="EP27" i="8"/>
  <c r="EQ27" i="8"/>
  <c r="ER27" i="8"/>
  <c r="ES27" i="8"/>
  <c r="ET27" i="8"/>
  <c r="EU27" i="8"/>
  <c r="EV27" i="8"/>
  <c r="EW27" i="8"/>
  <c r="EX27" i="8"/>
  <c r="EY27" i="8"/>
  <c r="EZ27" i="8"/>
  <c r="FA27" i="8"/>
  <c r="FB27" i="8"/>
  <c r="FC27" i="8"/>
  <c r="FD27" i="8"/>
  <c r="FE27" i="8"/>
  <c r="FF27" i="8"/>
  <c r="FG27" i="8"/>
  <c r="FH27" i="8"/>
  <c r="FI27" i="8"/>
  <c r="FJ27" i="8"/>
  <c r="FK27" i="8"/>
  <c r="FL27" i="8"/>
  <c r="FM27" i="8"/>
  <c r="FN27" i="8"/>
  <c r="FO27" i="8"/>
  <c r="FP27" i="8"/>
  <c r="FQ27" i="8"/>
  <c r="FR27" i="8"/>
  <c r="FS27" i="8"/>
  <c r="FT27" i="8"/>
  <c r="FU27" i="8"/>
  <c r="FV27" i="8"/>
  <c r="FW27" i="8"/>
  <c r="FX27" i="8"/>
  <c r="FY27" i="8"/>
  <c r="FZ27" i="8"/>
  <c r="GA27" i="8"/>
  <c r="GB27" i="8"/>
  <c r="GC27" i="8"/>
  <c r="GD27" i="8"/>
  <c r="GE27" i="8"/>
  <c r="GF27" i="8"/>
  <c r="GG27" i="8"/>
  <c r="GH27" i="8"/>
  <c r="GI27" i="8"/>
  <c r="GJ27" i="8"/>
  <c r="GK27" i="8"/>
  <c r="GL27" i="8"/>
  <c r="GM27" i="8"/>
  <c r="GN27" i="8"/>
  <c r="GO27" i="8"/>
  <c r="GP27" i="8"/>
  <c r="GQ27" i="8"/>
  <c r="GR27" i="8"/>
  <c r="GS27" i="8"/>
  <c r="GT27" i="8"/>
  <c r="GU27" i="8"/>
  <c r="GV27" i="8"/>
  <c r="GW27" i="8"/>
  <c r="GX27" i="8"/>
  <c r="GY27" i="8"/>
  <c r="GZ27" i="8"/>
  <c r="HA27" i="8"/>
  <c r="HB27" i="8"/>
  <c r="HC27" i="8"/>
  <c r="HD27" i="8"/>
  <c r="HE27" i="8"/>
  <c r="HF27" i="8"/>
  <c r="HG27" i="8"/>
  <c r="HH27" i="8"/>
  <c r="HI27" i="8"/>
  <c r="HJ27" i="8"/>
  <c r="HK27" i="8"/>
  <c r="HL27" i="8"/>
  <c r="HM27" i="8"/>
  <c r="HN27" i="8"/>
  <c r="HO27" i="8"/>
  <c r="HP27" i="8"/>
  <c r="HQ27" i="8"/>
  <c r="HR27" i="8"/>
  <c r="HS27" i="8"/>
  <c r="HT27" i="8"/>
  <c r="HU27" i="8"/>
  <c r="HV27" i="8"/>
  <c r="HW27" i="8"/>
  <c r="HX27" i="8"/>
  <c r="HY27" i="8"/>
  <c r="HZ27" i="8"/>
  <c r="IA27" i="8"/>
  <c r="IB27" i="8"/>
  <c r="IC27" i="8"/>
  <c r="ID27" i="8"/>
  <c r="IE27" i="8"/>
  <c r="IF27" i="8"/>
  <c r="IG27" i="8"/>
  <c r="IH27" i="8"/>
  <c r="II27" i="8"/>
  <c r="IJ27" i="8"/>
  <c r="IK27" i="8"/>
  <c r="IL27" i="8"/>
  <c r="IM27" i="8"/>
  <c r="IN27" i="8"/>
  <c r="IO27" i="8"/>
  <c r="IP27" i="8"/>
  <c r="IQ27" i="8"/>
  <c r="IR27" i="8"/>
  <c r="IS27" i="8"/>
  <c r="IT27" i="8"/>
  <c r="C27" i="8"/>
  <c r="C26" i="8"/>
  <c r="D26" i="8"/>
  <c r="E26" i="8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FL25" i="6"/>
  <c r="FM25" i="6"/>
  <c r="FN25" i="6"/>
  <c r="FO25" i="6"/>
  <c r="FP25" i="6"/>
  <c r="FQ25" i="6"/>
  <c r="FR25" i="6"/>
  <c r="FS25" i="6"/>
  <c r="FT25" i="6"/>
  <c r="FU25" i="6"/>
  <c r="FV25" i="6"/>
  <c r="FW25" i="6"/>
  <c r="FX25" i="6"/>
  <c r="FY25" i="6"/>
  <c r="FZ25" i="6"/>
  <c r="GA25" i="6"/>
  <c r="GB25" i="6"/>
  <c r="GC25" i="6"/>
  <c r="GD25" i="6"/>
  <c r="GE25" i="6"/>
  <c r="GF25" i="6"/>
  <c r="GG25" i="6"/>
  <c r="GH25" i="6"/>
  <c r="GI25" i="6"/>
  <c r="GJ25" i="6"/>
  <c r="GK25" i="6"/>
  <c r="GL25" i="6"/>
  <c r="GM25" i="6"/>
  <c r="GN25" i="6"/>
  <c r="GO25" i="6"/>
  <c r="GP25" i="6"/>
  <c r="GQ25" i="6"/>
  <c r="GR25" i="6"/>
  <c r="GS25" i="6"/>
  <c r="GT25" i="6"/>
  <c r="GU25" i="6"/>
  <c r="GV25" i="6"/>
  <c r="GW25" i="6"/>
  <c r="GX25" i="6"/>
  <c r="GY25" i="6"/>
  <c r="GZ25" i="6"/>
  <c r="HA25" i="6"/>
  <c r="HB25" i="6"/>
  <c r="HC25" i="6"/>
  <c r="HD25" i="6"/>
  <c r="HE25" i="6"/>
  <c r="HF25" i="6"/>
  <c r="HG25" i="6"/>
  <c r="HH25" i="6"/>
  <c r="HI25" i="6"/>
  <c r="HJ25" i="6"/>
  <c r="HK25" i="6"/>
  <c r="HL25" i="6"/>
  <c r="HM25" i="6"/>
  <c r="HN25" i="6"/>
  <c r="HO25" i="6"/>
  <c r="HP25" i="6"/>
  <c r="HQ25" i="6"/>
  <c r="HR25" i="6"/>
  <c r="HS25" i="6"/>
  <c r="HT25" i="6"/>
  <c r="HU25" i="6"/>
  <c r="HV25" i="6"/>
  <c r="HW25" i="6"/>
  <c r="HX25" i="6"/>
  <c r="HY25" i="6"/>
  <c r="HZ25" i="6"/>
  <c r="IA25" i="6"/>
  <c r="IB25" i="6"/>
  <c r="IC25" i="6"/>
  <c r="ID25" i="6"/>
  <c r="IE25" i="6"/>
  <c r="IF25" i="6"/>
  <c r="IG25" i="6"/>
  <c r="IH25" i="6"/>
  <c r="II25" i="6"/>
  <c r="IJ25" i="6"/>
  <c r="IK25" i="6"/>
  <c r="IL25" i="6"/>
  <c r="IM25" i="6"/>
  <c r="IN25" i="6"/>
  <c r="IO25" i="6"/>
  <c r="IP25" i="6"/>
  <c r="IQ25" i="6"/>
  <c r="IR25" i="6"/>
  <c r="IS25" i="6"/>
  <c r="IT25" i="6"/>
  <c r="AF25" i="6" l="1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C25" i="6"/>
  <c r="D30" i="4" l="1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CE30" i="4"/>
  <c r="CF30" i="4"/>
  <c r="CG30" i="4"/>
  <c r="CH30" i="4"/>
  <c r="CI30" i="4"/>
  <c r="CJ30" i="4"/>
  <c r="CK30" i="4"/>
  <c r="CL30" i="4"/>
  <c r="CM30" i="4"/>
  <c r="CN30" i="4"/>
  <c r="CO30" i="4"/>
  <c r="CP30" i="4"/>
  <c r="CQ30" i="4"/>
  <c r="CR30" i="4"/>
  <c r="CS30" i="4"/>
  <c r="CT30" i="4"/>
  <c r="CU30" i="4"/>
  <c r="CV30" i="4"/>
  <c r="CW30" i="4"/>
  <c r="CX30" i="4"/>
  <c r="CY30" i="4"/>
  <c r="CZ30" i="4"/>
  <c r="DA30" i="4"/>
  <c r="DB30" i="4"/>
  <c r="DC30" i="4"/>
  <c r="DD30" i="4"/>
  <c r="DE30" i="4"/>
  <c r="DF30" i="4"/>
  <c r="DG30" i="4"/>
  <c r="DH30" i="4"/>
  <c r="DI30" i="4"/>
  <c r="DJ30" i="4"/>
  <c r="DK30" i="4"/>
  <c r="DL30" i="4"/>
  <c r="DM30" i="4"/>
  <c r="DN30" i="4"/>
  <c r="DO30" i="4"/>
  <c r="DP30" i="4"/>
  <c r="DQ30" i="4"/>
  <c r="DR30" i="4"/>
  <c r="DS30" i="4"/>
  <c r="DT30" i="4"/>
  <c r="DU30" i="4"/>
  <c r="DV30" i="4"/>
  <c r="DW30" i="4"/>
  <c r="DX30" i="4"/>
  <c r="DY30" i="4"/>
  <c r="DZ30" i="4"/>
  <c r="EA30" i="4"/>
  <c r="EB30" i="4"/>
  <c r="EC30" i="4"/>
  <c r="ED30" i="4"/>
  <c r="EE30" i="4"/>
  <c r="EF30" i="4"/>
  <c r="EG30" i="4"/>
  <c r="EH30" i="4"/>
  <c r="EI30" i="4"/>
  <c r="EJ30" i="4"/>
  <c r="EK30" i="4"/>
  <c r="EL30" i="4"/>
  <c r="EM30" i="4"/>
  <c r="EN30" i="4"/>
  <c r="EO30" i="4"/>
  <c r="EP30" i="4"/>
  <c r="EQ30" i="4"/>
  <c r="ER30" i="4"/>
  <c r="ES30" i="4"/>
  <c r="ET30" i="4"/>
  <c r="EU30" i="4"/>
  <c r="EV30" i="4"/>
  <c r="EW30" i="4"/>
  <c r="EX30" i="4"/>
  <c r="EY30" i="4"/>
  <c r="EZ30" i="4"/>
  <c r="FA30" i="4"/>
  <c r="FB30" i="4"/>
  <c r="FC30" i="4"/>
  <c r="FD30" i="4"/>
  <c r="FE30" i="4"/>
  <c r="FF30" i="4"/>
  <c r="FG30" i="4"/>
  <c r="FH30" i="4"/>
  <c r="FI30" i="4"/>
  <c r="FJ30" i="4"/>
  <c r="FK30" i="4"/>
  <c r="FL30" i="4"/>
  <c r="FM30" i="4"/>
  <c r="FN30" i="4"/>
  <c r="FO30" i="4"/>
  <c r="FP30" i="4"/>
  <c r="FQ30" i="4"/>
  <c r="FR30" i="4"/>
  <c r="FS30" i="4"/>
  <c r="FT30" i="4"/>
  <c r="FU30" i="4"/>
  <c r="FV30" i="4"/>
  <c r="FW30" i="4"/>
  <c r="FX30" i="4"/>
  <c r="FY30" i="4"/>
  <c r="FZ30" i="4"/>
  <c r="GA30" i="4"/>
  <c r="GB30" i="4"/>
  <c r="GC30" i="4"/>
  <c r="GD30" i="4"/>
  <c r="GE30" i="4"/>
  <c r="GF30" i="4"/>
  <c r="GG30" i="4"/>
  <c r="GH30" i="4"/>
  <c r="GI30" i="4"/>
  <c r="GJ30" i="4"/>
  <c r="GK30" i="4"/>
  <c r="GL30" i="4"/>
  <c r="GM30" i="4"/>
  <c r="GN30" i="4"/>
  <c r="GO30" i="4"/>
  <c r="GP30" i="4"/>
  <c r="GQ30" i="4"/>
  <c r="GR30" i="4"/>
  <c r="C30" i="4"/>
  <c r="IT26" i="8" l="1"/>
  <c r="IS26" i="8"/>
  <c r="IR26" i="8"/>
  <c r="IQ26" i="8"/>
  <c r="IP26" i="8"/>
  <c r="IO26" i="8"/>
  <c r="IN26" i="8"/>
  <c r="IM26" i="8"/>
  <c r="IL26" i="8"/>
  <c r="IK26" i="8"/>
  <c r="IJ26" i="8"/>
  <c r="II26" i="8"/>
  <c r="IH26" i="8"/>
  <c r="IG26" i="8"/>
  <c r="IF26" i="8"/>
  <c r="IE26" i="8"/>
  <c r="ID26" i="8"/>
  <c r="IC26" i="8"/>
  <c r="IB26" i="8"/>
  <c r="IA26" i="8"/>
  <c r="HZ26" i="8"/>
  <c r="HY26" i="8"/>
  <c r="HX26" i="8"/>
  <c r="HW26" i="8"/>
  <c r="HV26" i="8"/>
  <c r="HU26" i="8"/>
  <c r="HT26" i="8"/>
  <c r="HS26" i="8"/>
  <c r="HR26" i="8"/>
  <c r="HQ26" i="8"/>
  <c r="HP26" i="8"/>
  <c r="HO26" i="8"/>
  <c r="HN26" i="8"/>
  <c r="HM26" i="8"/>
  <c r="HL26" i="8"/>
  <c r="HK26" i="8"/>
  <c r="HJ26" i="8"/>
  <c r="HI26" i="8"/>
  <c r="HH26" i="8"/>
  <c r="HG26" i="8"/>
  <c r="HF26" i="8"/>
  <c r="HE26" i="8"/>
  <c r="HD26" i="8"/>
  <c r="HC26" i="8"/>
  <c r="HB26" i="8"/>
  <c r="HA26" i="8"/>
  <c r="GZ26" i="8"/>
  <c r="GY26" i="8"/>
  <c r="GX26" i="8"/>
  <c r="GW26" i="8"/>
  <c r="GV26" i="8"/>
  <c r="GU26" i="8"/>
  <c r="GT26" i="8"/>
  <c r="GS26" i="8"/>
  <c r="GR26" i="8"/>
  <c r="GQ26" i="8"/>
  <c r="GP26" i="8"/>
  <c r="GO26" i="8"/>
  <c r="GN26" i="8"/>
  <c r="GM26" i="8"/>
  <c r="GL26" i="8"/>
  <c r="GK26" i="8"/>
  <c r="GJ26" i="8"/>
  <c r="GI26" i="8"/>
  <c r="GH26" i="8"/>
  <c r="GG26" i="8"/>
  <c r="GF26" i="8"/>
  <c r="GE26" i="8"/>
  <c r="GD26" i="8"/>
  <c r="GC26" i="8"/>
  <c r="GB26" i="8"/>
  <c r="GA26" i="8"/>
  <c r="FZ26" i="8"/>
  <c r="FY26" i="8"/>
  <c r="FX26" i="8"/>
  <c r="FW26" i="8"/>
  <c r="FV26" i="8"/>
  <c r="FU26" i="8"/>
  <c r="FT26" i="8"/>
  <c r="FS26" i="8"/>
  <c r="FR26" i="8"/>
  <c r="FQ26" i="8"/>
  <c r="FP26" i="8"/>
  <c r="FO26" i="8"/>
  <c r="FN26" i="8"/>
  <c r="FM26" i="8"/>
  <c r="FL26" i="8"/>
  <c r="FK26" i="8"/>
  <c r="FJ26" i="8"/>
  <c r="FI26" i="8"/>
  <c r="FH26" i="8"/>
  <c r="FG26" i="8"/>
  <c r="FF26" i="8"/>
  <c r="FE26" i="8"/>
  <c r="FD26" i="8"/>
  <c r="FC26" i="8"/>
  <c r="FB26" i="8"/>
  <c r="FA26" i="8"/>
  <c r="EZ26" i="8"/>
  <c r="EY26" i="8"/>
  <c r="EX26" i="8"/>
  <c r="EW26" i="8"/>
  <c r="EV26" i="8"/>
  <c r="EU26" i="8"/>
  <c r="ET26" i="8"/>
  <c r="ES26" i="8"/>
  <c r="ER26" i="8"/>
  <c r="EQ26" i="8"/>
  <c r="EP26" i="8"/>
  <c r="EO26" i="8"/>
  <c r="EN26" i="8"/>
  <c r="EM26" i="8"/>
  <c r="EL26" i="8"/>
  <c r="EK26" i="8"/>
  <c r="EJ26" i="8"/>
  <c r="EI26" i="8"/>
  <c r="EH26" i="8"/>
  <c r="EG26" i="8"/>
  <c r="EF26" i="8"/>
  <c r="EE26" i="8"/>
  <c r="ED26" i="8"/>
  <c r="EC26" i="8"/>
  <c r="EB26" i="8"/>
  <c r="EA26" i="8"/>
  <c r="DZ26" i="8"/>
  <c r="DY26" i="8"/>
  <c r="DX26" i="8"/>
  <c r="DW26" i="8"/>
  <c r="DV26" i="8"/>
  <c r="DU26" i="8"/>
  <c r="DT26" i="8"/>
  <c r="DS26" i="8"/>
  <c r="DR26" i="8"/>
  <c r="DQ26" i="8"/>
  <c r="DP26" i="8"/>
  <c r="DO26" i="8"/>
  <c r="DN26" i="8"/>
  <c r="DM26" i="8"/>
  <c r="DL26" i="8"/>
  <c r="DK26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E31" i="8" s="1"/>
  <c r="D31" i="8" s="1"/>
  <c r="F26" i="8"/>
  <c r="E32" i="8" l="1"/>
  <c r="D32" i="8" s="1"/>
  <c r="E36" i="8"/>
  <c r="D36" i="8" s="1"/>
  <c r="E39" i="8"/>
  <c r="D39" i="8" s="1"/>
  <c r="E35" i="8"/>
  <c r="E40" i="8"/>
  <c r="D40" i="8" s="1"/>
  <c r="E37" i="8"/>
  <c r="D37" i="8" s="1"/>
  <c r="E30" i="8"/>
  <c r="E41" i="8"/>
  <c r="D41" i="8" s="1"/>
  <c r="E48" i="8"/>
  <c r="D48" i="8" s="1"/>
  <c r="E50" i="8"/>
  <c r="D50" i="8" s="1"/>
  <c r="I37" i="8"/>
  <c r="H37" i="8" s="1"/>
  <c r="K36" i="8"/>
  <c r="J36" i="8" s="1"/>
  <c r="I45" i="8"/>
  <c r="H45" i="8" s="1"/>
  <c r="M45" i="8"/>
  <c r="L45" i="8" s="1"/>
  <c r="K46" i="8"/>
  <c r="J46" i="8" s="1"/>
  <c r="K44" i="8"/>
  <c r="J44" i="8" s="1"/>
  <c r="G44" i="8"/>
  <c r="F44" i="8" s="1"/>
  <c r="G46" i="8"/>
  <c r="F46" i="8" s="1"/>
  <c r="E45" i="8"/>
  <c r="D45" i="8" s="1"/>
  <c r="I35" i="8"/>
  <c r="H35" i="8" s="1"/>
  <c r="G35" i="8"/>
  <c r="F35" i="8" s="1"/>
  <c r="K37" i="8"/>
  <c r="J37" i="8" s="1"/>
  <c r="E44" i="8"/>
  <c r="D44" i="8" s="1"/>
  <c r="I46" i="8"/>
  <c r="H46" i="8" s="1"/>
  <c r="K45" i="8"/>
  <c r="J45" i="8" s="1"/>
  <c r="M44" i="8"/>
  <c r="L44" i="8" s="1"/>
  <c r="G36" i="8"/>
  <c r="F36" i="8" s="1"/>
  <c r="G37" i="8"/>
  <c r="F37" i="8" s="1"/>
  <c r="I36" i="8"/>
  <c r="H36" i="8" s="1"/>
  <c r="K35" i="8"/>
  <c r="J35" i="8" s="1"/>
  <c r="E46" i="8"/>
  <c r="D46" i="8" s="1"/>
  <c r="G45" i="8"/>
  <c r="F45" i="8" s="1"/>
  <c r="I44" i="8"/>
  <c r="H44" i="8" s="1"/>
  <c r="M46" i="8"/>
  <c r="L46" i="8" s="1"/>
  <c r="E49" i="8"/>
  <c r="D49" i="8" s="1"/>
  <c r="E33" i="8" l="1"/>
  <c r="D30" i="8"/>
  <c r="D33" i="8" s="1"/>
  <c r="E38" i="8"/>
  <c r="D35" i="8"/>
  <c r="D38" i="8" s="1"/>
  <c r="D51" i="8"/>
  <c r="E51" i="8"/>
  <c r="E42" i="8"/>
  <c r="D42" i="8"/>
  <c r="I38" i="8"/>
  <c r="J47" i="8"/>
  <c r="F47" i="8"/>
  <c r="E47" i="8"/>
  <c r="D47" i="8"/>
  <c r="K47" i="8"/>
  <c r="H38" i="8"/>
  <c r="M47" i="8"/>
  <c r="L47" i="8"/>
  <c r="K38" i="8"/>
  <c r="J38" i="8"/>
  <c r="I47" i="8"/>
  <c r="H47" i="8"/>
  <c r="G47" i="8"/>
  <c r="G38" i="8"/>
  <c r="F38" i="8"/>
  <c r="IT24" i="6"/>
  <c r="IS24" i="6"/>
  <c r="IR24" i="6"/>
  <c r="IQ24" i="6"/>
  <c r="IP24" i="6"/>
  <c r="IO24" i="6"/>
  <c r="IN24" i="6"/>
  <c r="IM24" i="6"/>
  <c r="IL24" i="6"/>
  <c r="IK24" i="6"/>
  <c r="IJ24" i="6"/>
  <c r="II24" i="6"/>
  <c r="IH24" i="6"/>
  <c r="IG24" i="6"/>
  <c r="IF24" i="6"/>
  <c r="IE24" i="6"/>
  <c r="ID24" i="6"/>
  <c r="IC24" i="6"/>
  <c r="IB24" i="6"/>
  <c r="IA24" i="6"/>
  <c r="HZ24" i="6"/>
  <c r="HY24" i="6"/>
  <c r="HX24" i="6"/>
  <c r="HW24" i="6"/>
  <c r="HV24" i="6"/>
  <c r="HU24" i="6"/>
  <c r="HT24" i="6"/>
  <c r="HS24" i="6"/>
  <c r="HR24" i="6"/>
  <c r="HQ24" i="6"/>
  <c r="HP24" i="6"/>
  <c r="HO24" i="6"/>
  <c r="HN24" i="6"/>
  <c r="HM24" i="6"/>
  <c r="HL24" i="6"/>
  <c r="HK24" i="6"/>
  <c r="HJ24" i="6"/>
  <c r="HI24" i="6"/>
  <c r="HH24" i="6"/>
  <c r="HG24" i="6"/>
  <c r="HF24" i="6"/>
  <c r="HE24" i="6"/>
  <c r="HD24" i="6"/>
  <c r="HC24" i="6"/>
  <c r="HB24" i="6"/>
  <c r="HA24" i="6"/>
  <c r="GZ24" i="6"/>
  <c r="GY24" i="6"/>
  <c r="GX24" i="6"/>
  <c r="GW24" i="6"/>
  <c r="GV24" i="6"/>
  <c r="GU24" i="6"/>
  <c r="GT24" i="6"/>
  <c r="GS24" i="6"/>
  <c r="GR24" i="6"/>
  <c r="GQ24" i="6"/>
  <c r="GP24" i="6"/>
  <c r="GO24" i="6"/>
  <c r="GN24" i="6"/>
  <c r="GM24" i="6"/>
  <c r="GL24" i="6"/>
  <c r="GK24" i="6"/>
  <c r="GJ24" i="6"/>
  <c r="GI24" i="6"/>
  <c r="GH24" i="6"/>
  <c r="GG24" i="6"/>
  <c r="GF24" i="6"/>
  <c r="GE24" i="6"/>
  <c r="GD24" i="6"/>
  <c r="GC24" i="6"/>
  <c r="GB24" i="6"/>
  <c r="GA24" i="6"/>
  <c r="FZ24" i="6"/>
  <c r="FY24" i="6"/>
  <c r="FX24" i="6"/>
  <c r="FW24" i="6"/>
  <c r="FV24" i="6"/>
  <c r="FU24" i="6"/>
  <c r="FT24" i="6"/>
  <c r="FS24" i="6"/>
  <c r="FR24" i="6"/>
  <c r="FQ24" i="6"/>
  <c r="FP24" i="6"/>
  <c r="FO24" i="6"/>
  <c r="FN24" i="6"/>
  <c r="FM24" i="6"/>
  <c r="FL24" i="6"/>
  <c r="FK24" i="6"/>
  <c r="FJ24" i="6"/>
  <c r="FI24" i="6"/>
  <c r="FH24" i="6"/>
  <c r="FG24" i="6"/>
  <c r="FF24" i="6"/>
  <c r="FE24" i="6"/>
  <c r="FD24" i="6"/>
  <c r="FC24" i="6"/>
  <c r="FB24" i="6"/>
  <c r="FA24" i="6"/>
  <c r="EZ24" i="6"/>
  <c r="EY24" i="6"/>
  <c r="EX24" i="6"/>
  <c r="EW24" i="6"/>
  <c r="EV24" i="6"/>
  <c r="EU24" i="6"/>
  <c r="ET24" i="6"/>
  <c r="ES24" i="6"/>
  <c r="ER24" i="6"/>
  <c r="EQ24" i="6"/>
  <c r="EP24" i="6"/>
  <c r="EO24" i="6"/>
  <c r="EN24" i="6"/>
  <c r="EM24" i="6"/>
  <c r="EL24" i="6"/>
  <c r="EK24" i="6"/>
  <c r="EJ24" i="6"/>
  <c r="EI24" i="6"/>
  <c r="EH24" i="6"/>
  <c r="EG24" i="6"/>
  <c r="EF24" i="6"/>
  <c r="EE24" i="6"/>
  <c r="ED24" i="6"/>
  <c r="EC24" i="6"/>
  <c r="EB24" i="6"/>
  <c r="EA24" i="6"/>
  <c r="DZ24" i="6"/>
  <c r="DY24" i="6"/>
  <c r="DX24" i="6"/>
  <c r="DW24" i="6"/>
  <c r="DV24" i="6"/>
  <c r="DU24" i="6"/>
  <c r="DT24" i="6"/>
  <c r="DS24" i="6"/>
  <c r="DR24" i="6"/>
  <c r="DQ24" i="6"/>
  <c r="DP24" i="6"/>
  <c r="DO24" i="6"/>
  <c r="DN24" i="6"/>
  <c r="DM24" i="6"/>
  <c r="DL24" i="6"/>
  <c r="DK24" i="6"/>
  <c r="DJ24" i="6"/>
  <c r="DI24" i="6"/>
  <c r="DH24" i="6"/>
  <c r="DG24" i="6"/>
  <c r="DF24" i="6"/>
  <c r="DE24" i="6"/>
  <c r="DD24" i="6"/>
  <c r="DC24" i="6"/>
  <c r="DB24" i="6"/>
  <c r="DA24" i="6"/>
  <c r="CZ24" i="6"/>
  <c r="CY24" i="6"/>
  <c r="CX24" i="6"/>
  <c r="CW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B24" i="6"/>
  <c r="CA24" i="6"/>
  <c r="BZ24" i="6"/>
  <c r="BY24" i="6"/>
  <c r="BX24" i="6"/>
  <c r="BW24" i="6"/>
  <c r="BV24" i="6"/>
  <c r="BU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E37" i="6" l="1"/>
  <c r="E38" i="6"/>
  <c r="D38" i="6" s="1"/>
  <c r="E48" i="6"/>
  <c r="E47" i="6"/>
  <c r="E46" i="6"/>
  <c r="K42" i="6"/>
  <c r="J42" i="6" s="1"/>
  <c r="K43" i="6"/>
  <c r="J43" i="6" s="1"/>
  <c r="K44" i="6"/>
  <c r="J44" i="6" s="1"/>
  <c r="M42" i="6"/>
  <c r="L42" i="6" s="1"/>
  <c r="M43" i="6"/>
  <c r="L43" i="6" s="1"/>
  <c r="M44" i="6"/>
  <c r="L44" i="6" s="1"/>
  <c r="I42" i="6"/>
  <c r="H42" i="6" s="1"/>
  <c r="I43" i="6"/>
  <c r="H43" i="6" s="1"/>
  <c r="I44" i="6"/>
  <c r="H44" i="6" s="1"/>
  <c r="G42" i="6"/>
  <c r="F42" i="6" s="1"/>
  <c r="G43" i="6"/>
  <c r="F43" i="6" s="1"/>
  <c r="G44" i="6"/>
  <c r="F44" i="6" s="1"/>
  <c r="E42" i="6"/>
  <c r="D42" i="6" s="1"/>
  <c r="E43" i="6"/>
  <c r="E44" i="6"/>
  <c r="E39" i="6"/>
  <c r="K35" i="6"/>
  <c r="J35" i="6" s="1"/>
  <c r="K33" i="6"/>
  <c r="J33" i="6" s="1"/>
  <c r="K34" i="6"/>
  <c r="J34" i="6" s="1"/>
  <c r="I33" i="6"/>
  <c r="H33" i="6" s="1"/>
  <c r="G34" i="6"/>
  <c r="F34" i="6" s="1"/>
  <c r="I34" i="6"/>
  <c r="H34" i="6" s="1"/>
  <c r="I35" i="6"/>
  <c r="H35" i="6" s="1"/>
  <c r="E33" i="6"/>
  <c r="E34" i="6"/>
  <c r="E35" i="6"/>
  <c r="G35" i="6"/>
  <c r="F35" i="6" s="1"/>
  <c r="G33" i="6"/>
  <c r="F33" i="6" s="1"/>
  <c r="E30" i="6"/>
  <c r="E28" i="6"/>
  <c r="E29" i="6"/>
  <c r="D49" i="6" l="1"/>
  <c r="E49" i="6"/>
  <c r="K45" i="6"/>
  <c r="J45" i="6"/>
  <c r="M45" i="6"/>
  <c r="L45" i="6"/>
  <c r="H45" i="6"/>
  <c r="I45" i="6"/>
  <c r="F45" i="6"/>
  <c r="G45" i="6"/>
  <c r="D45" i="6"/>
  <c r="E45" i="6"/>
  <c r="E40" i="6"/>
  <c r="D40" i="6"/>
  <c r="J36" i="6"/>
  <c r="K36" i="6"/>
  <c r="G36" i="6"/>
  <c r="F36" i="6"/>
  <c r="H36" i="6"/>
  <c r="I36" i="6"/>
  <c r="E36" i="6"/>
  <c r="D36" i="6"/>
  <c r="E31" i="6"/>
  <c r="D31" i="6"/>
  <c r="GR29" i="4" l="1"/>
  <c r="GQ29" i="4"/>
  <c r="GP29" i="4"/>
  <c r="GO29" i="4"/>
  <c r="GN29" i="4"/>
  <c r="GM29" i="4"/>
  <c r="GL29" i="4"/>
  <c r="GK29" i="4"/>
  <c r="GJ29" i="4"/>
  <c r="GI29" i="4"/>
  <c r="GH29" i="4"/>
  <c r="GG29" i="4"/>
  <c r="GF29" i="4"/>
  <c r="GE29" i="4"/>
  <c r="GD29" i="4"/>
  <c r="GC29" i="4"/>
  <c r="GB29" i="4"/>
  <c r="GA29" i="4"/>
  <c r="FZ29" i="4"/>
  <c r="FY29" i="4"/>
  <c r="FX29" i="4"/>
  <c r="FW29" i="4"/>
  <c r="FV29" i="4"/>
  <c r="FU29" i="4"/>
  <c r="FT29" i="4"/>
  <c r="FS29" i="4"/>
  <c r="FR29" i="4"/>
  <c r="FQ29" i="4"/>
  <c r="FP29" i="4"/>
  <c r="FO29" i="4"/>
  <c r="FN29" i="4"/>
  <c r="FM29" i="4"/>
  <c r="FL29" i="4"/>
  <c r="FK29" i="4"/>
  <c r="FJ29" i="4"/>
  <c r="FI29" i="4"/>
  <c r="FH29" i="4"/>
  <c r="FG29" i="4"/>
  <c r="FF29" i="4"/>
  <c r="FE29" i="4"/>
  <c r="FD29" i="4"/>
  <c r="FC29" i="4"/>
  <c r="FB29" i="4"/>
  <c r="FA29" i="4"/>
  <c r="EZ29" i="4"/>
  <c r="EY29" i="4"/>
  <c r="EX29" i="4"/>
  <c r="EW29" i="4"/>
  <c r="EV29" i="4"/>
  <c r="EU29" i="4"/>
  <c r="ET29" i="4"/>
  <c r="ES29" i="4"/>
  <c r="ER29" i="4"/>
  <c r="EQ29" i="4"/>
  <c r="EP29" i="4"/>
  <c r="EO29" i="4"/>
  <c r="EN29" i="4"/>
  <c r="EM29" i="4"/>
  <c r="EL29" i="4"/>
  <c r="EK29" i="4"/>
  <c r="EJ29" i="4"/>
  <c r="EI29" i="4"/>
  <c r="EH29" i="4"/>
  <c r="EG29" i="4"/>
  <c r="EF29" i="4"/>
  <c r="EE29" i="4"/>
  <c r="ED29" i="4"/>
  <c r="EC29" i="4"/>
  <c r="EB29" i="4"/>
  <c r="EA29" i="4"/>
  <c r="DZ29" i="4"/>
  <c r="DY29" i="4"/>
  <c r="DX29" i="4"/>
  <c r="DW29" i="4"/>
  <c r="DV29" i="4"/>
  <c r="DU29" i="4"/>
  <c r="DT29" i="4"/>
  <c r="DS29" i="4"/>
  <c r="DR29" i="4"/>
  <c r="DQ29" i="4"/>
  <c r="DP29" i="4"/>
  <c r="DO29" i="4"/>
  <c r="DN29" i="4"/>
  <c r="DM29" i="4"/>
  <c r="DL29" i="4"/>
  <c r="DK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E53" i="4" l="1"/>
  <c r="E52" i="4"/>
  <c r="E51" i="4"/>
  <c r="M47" i="4"/>
  <c r="L47" i="4" s="1"/>
  <c r="M48" i="4"/>
  <c r="L48" i="4" s="1"/>
  <c r="M49" i="4"/>
  <c r="L49" i="4" s="1"/>
  <c r="K47" i="4"/>
  <c r="J47" i="4" s="1"/>
  <c r="K48" i="4"/>
  <c r="J48" i="4" s="1"/>
  <c r="K49" i="4"/>
  <c r="J49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E48" i="4"/>
  <c r="E49" i="4"/>
  <c r="E44" i="4"/>
  <c r="E42" i="4"/>
  <c r="E43" i="4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E39" i="4"/>
  <c r="E40" i="4"/>
  <c r="E33" i="4"/>
  <c r="E34" i="4"/>
  <c r="E35" i="4"/>
  <c r="L50" i="4" l="1"/>
  <c r="M50" i="4"/>
  <c r="K50" i="4"/>
  <c r="J50" i="4"/>
  <c r="H50" i="4"/>
  <c r="I50" i="4"/>
  <c r="F50" i="4"/>
  <c r="G50" i="4"/>
  <c r="I41" i="4"/>
  <c r="H41" i="4"/>
  <c r="G41" i="4"/>
  <c r="F41" i="4"/>
  <c r="E54" i="4"/>
  <c r="D36" i="4"/>
  <c r="D45" i="4"/>
  <c r="D50" i="4"/>
  <c r="D54" i="4"/>
  <c r="E50" i="4"/>
  <c r="E45" i="4"/>
  <c r="E41" i="4"/>
  <c r="D41" i="4"/>
  <c r="E36" i="4"/>
</calcChain>
</file>

<file path=xl/sharedStrings.xml><?xml version="1.0" encoding="utf-8"?>
<sst xmlns="http://schemas.openxmlformats.org/spreadsheetml/2006/main" count="1418" uniqueCount="794">
  <si>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</si>
  <si>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</si>
  <si>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</si>
  <si>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</si>
  <si>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</si>
  <si>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</si>
  <si>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</si>
  <si>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</si>
  <si>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</si>
  <si>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</si>
  <si>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</si>
  <si>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</si>
  <si>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</si>
  <si>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</si>
  <si>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</si>
  <si>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</si>
  <si>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</si>
  <si>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</si>
  <si>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</si>
  <si>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</si>
  <si>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</si>
  <si>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</si>
  <si>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</si>
  <si>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</si>
  <si>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</si>
  <si>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</si>
  <si>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</si>
  <si>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</si>
  <si>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</si>
  <si>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</si>
  <si>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</si>
  <si>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</si>
  <si>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</si>
  <si>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</si>
  <si>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</si>
  <si>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</si>
  <si>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</si>
  <si>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</si>
  <si>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</si>
  <si>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</si>
  <si>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</si>
  <si>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</si>
  <si>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</si>
  <si>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</si>
  <si>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</si>
  <si>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</si>
  <si>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</si>
  <si>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</si>
  <si>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</si>
  <si>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</si>
  <si>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</si>
  <si>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</si>
  <si>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</si>
  <si>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</si>
  <si>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</si>
  <si>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</si>
  <si>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</si>
  <si>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</si>
  <si>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</si>
  <si>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</si>
  <si>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</si>
  <si>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</si>
  <si>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</si>
  <si>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</si>
  <si>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</si>
  <si>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</si>
  <si>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</si>
  <si>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</si>
  <si>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</si>
  <si>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</si>
  <si>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</si>
  <si>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</si>
  <si>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</si>
  <si>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</si>
  <si>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</si>
  <si>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</si>
  <si>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</si>
  <si>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</si>
  <si>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</si>
  <si>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</si>
  <si>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</si>
  <si>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</si>
  <si>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</si>
  <si>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</si>
  <si>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</si>
  <si>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</si>
  <si>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</si>
  <si>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</si>
  <si>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</si>
  <si>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</si>
  <si>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</si>
  <si>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</si>
  <si>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не проявляет интерес</t>
  </si>
  <si>
    <t>владеет навыками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</si>
  <si>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</si>
  <si>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</si>
  <si>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</si>
  <si>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</si>
  <si>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</si>
  <si>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</si>
  <si>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</si>
  <si>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</si>
  <si>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</si>
  <si>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</si>
  <si>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</si>
  <si>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</si>
  <si>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</si>
  <si>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использует</t>
  </si>
  <si>
    <t>не использует</t>
  </si>
  <si>
    <t>не рисует</t>
  </si>
  <si>
    <t>пересказывает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</si>
  <si>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</si>
  <si>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</si>
  <si>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</si>
  <si>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</si>
  <si>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</si>
  <si>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</si>
  <si>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</si>
  <si>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</si>
  <si>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</si>
  <si>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</si>
  <si>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</si>
  <si>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</si>
  <si>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</si>
  <si>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</si>
  <si>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</si>
  <si>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</si>
  <si>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</si>
  <si>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</si>
  <si>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</si>
  <si>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</si>
  <si>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</si>
  <si>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</si>
  <si>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</si>
  <si>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</si>
  <si>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</si>
  <si>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</si>
  <si>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</si>
  <si>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</si>
  <si>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</si>
  <si>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</si>
  <si>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</si>
  <si>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</si>
  <si>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</si>
  <si>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</si>
  <si>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</si>
  <si>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</si>
  <si>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</si>
  <si>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</si>
  <si>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</si>
  <si>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</si>
  <si>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</si>
  <si>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</si>
  <si>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</si>
  <si>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</si>
  <si>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</si>
  <si>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</si>
  <si>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</si>
  <si>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</si>
  <si>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</si>
  <si>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</si>
  <si>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</si>
  <si>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</si>
  <si>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</si>
  <si>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</si>
  <si>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</si>
  <si>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</si>
  <si>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</si>
  <si>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</si>
  <si>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</si>
  <si>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</si>
  <si>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</si>
  <si>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</si>
  <si>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</si>
  <si>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</si>
  <si>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</si>
  <si>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</si>
  <si>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</si>
  <si>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</si>
  <si>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</si>
  <si>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</si>
  <si>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не выполняет</t>
  </si>
  <si>
    <t>пытается сравнивать</t>
  </si>
  <si>
    <t>знает и называет</t>
  </si>
  <si>
    <t>определяет</t>
  </si>
  <si>
    <t>выполняет самостоятельно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</si>
  <si>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</si>
  <si>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</si>
  <si>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</si>
  <si>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</si>
  <si>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</si>
  <si>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</si>
  <si>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</si>
  <si>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</si>
  <si>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</si>
  <si>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</si>
  <si>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</si>
  <si>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</si>
  <si>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</si>
  <si>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</si>
  <si>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</si>
  <si>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</si>
  <si>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</si>
  <si>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</si>
  <si>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</si>
  <si>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</si>
  <si>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</si>
  <si>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</si>
  <si>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</si>
  <si>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</si>
  <si>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</si>
  <si>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</si>
  <si>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</si>
  <si>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</si>
  <si>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</si>
  <si>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</si>
  <si>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</si>
  <si>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</si>
  <si>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</si>
  <si>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</si>
  <si>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</si>
  <si>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</si>
  <si>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</si>
  <si>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</si>
  <si>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</si>
  <si>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</si>
  <si>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</si>
  <si>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</si>
  <si>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</si>
  <si>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</si>
  <si>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</si>
  <si>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</si>
  <si>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</si>
  <si>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</si>
  <si>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</si>
  <si>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</si>
  <si>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</si>
  <si>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</si>
  <si>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</si>
  <si>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</si>
  <si>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</si>
  <si>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</si>
  <si>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</si>
  <si>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</si>
  <si>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</si>
  <si>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</si>
  <si>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</si>
  <si>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</si>
  <si>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</si>
  <si>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</si>
  <si>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</si>
  <si>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</si>
  <si>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</si>
  <si>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</si>
  <si>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</si>
  <si>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</si>
  <si>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</si>
  <si>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</si>
  <si>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</si>
  <si>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</si>
  <si>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</si>
  <si>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</si>
  <si>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</si>
  <si>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</si>
  <si>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</si>
  <si>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</si>
  <si>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</si>
  <si>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</si>
  <si>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</si>
  <si>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</si>
  <si>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</si>
  <si>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</si>
  <si>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</si>
  <si>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</si>
  <si>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</si>
  <si>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</si>
  <si>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</si>
  <si>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</si>
  <si>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</si>
  <si>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</si>
  <si>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</si>
  <si>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</si>
  <si>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</si>
  <si>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</si>
  <si>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</si>
  <si>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</si>
  <si>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</si>
  <si>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</si>
  <si>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</si>
  <si>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</si>
  <si>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</si>
  <si>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</si>
  <si>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</si>
  <si>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</si>
  <si>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</si>
  <si>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</si>
  <si>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</si>
  <si>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</si>
  <si>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</si>
  <si>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</si>
  <si>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</si>
  <si>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</si>
  <si>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</si>
  <si>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</si>
  <si>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</si>
  <si>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</si>
  <si>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</si>
  <si>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</si>
  <si>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</si>
  <si>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</si>
  <si>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</si>
  <si>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</si>
  <si>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</si>
  <si>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</si>
  <si>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</si>
  <si>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</si>
  <si>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</si>
  <si>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</si>
  <si>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</si>
  <si>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</si>
  <si>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</si>
  <si>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</si>
  <si>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</si>
  <si>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</si>
  <si>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</si>
  <si>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</si>
  <si>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</si>
  <si>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</si>
  <si>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</si>
  <si>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</si>
  <si>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</si>
  <si>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</si>
  <si>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</si>
  <si>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</si>
  <si>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</si>
  <si>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</si>
  <si>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</si>
  <si>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</si>
  <si>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</si>
  <si>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</si>
  <si>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</si>
  <si>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</si>
  <si>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</si>
  <si>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</si>
  <si>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</si>
  <si>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</si>
  <si>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</si>
  <si>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</si>
  <si>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</si>
  <si>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</si>
  <si>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</si>
  <si>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</si>
  <si>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</si>
  <si>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</si>
  <si>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</si>
  <si>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</si>
  <si>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</si>
  <si>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</si>
  <si>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</si>
  <si>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</si>
  <si>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</si>
  <si>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</si>
  <si>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</si>
  <si>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</si>
  <si>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</si>
  <si>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</si>
  <si>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</si>
  <si>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</si>
  <si>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</si>
  <si>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</si>
  <si>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</si>
  <si>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</si>
  <si>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</si>
  <si>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</si>
  <si>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</si>
  <si>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</si>
  <si>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</si>
  <si>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</si>
  <si>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</si>
  <si>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</si>
  <si>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</si>
  <si>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</si>
  <si>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</si>
  <si>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</si>
  <si>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</si>
  <si>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</si>
  <si>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</si>
  <si>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</si>
  <si>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</si>
  <si>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</si>
  <si>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</si>
  <si>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</si>
  <si>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</si>
  <si>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</si>
  <si>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</si>
  <si>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</si>
  <si>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</si>
  <si>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</si>
  <si>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</si>
  <si>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</si>
  <si>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</si>
  <si>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</si>
  <si>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</si>
  <si>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</si>
  <si>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</si>
  <si>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</si>
  <si>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</si>
  <si>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</si>
  <si>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</si>
  <si>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</si>
  <si>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</si>
  <si>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</si>
  <si>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</si>
  <si>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</si>
  <si>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</si>
  <si>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</si>
  <si>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</si>
  <si>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</si>
  <si>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</si>
  <si>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</si>
  <si>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</si>
  <si>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</si>
  <si>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</si>
  <si>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</si>
  <si>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</si>
  <si>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</si>
  <si>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</si>
  <si>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</si>
  <si>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</si>
  <si>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</si>
  <si>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</si>
  <si>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</si>
  <si>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</si>
  <si>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</si>
  <si>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</si>
  <si>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</si>
  <si>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</si>
  <si>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</si>
  <si>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</si>
  <si>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</si>
  <si>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</si>
  <si>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</si>
  <si>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</si>
  <si>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</si>
  <si>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</si>
  <si>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</si>
  <si>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</si>
  <si>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</si>
  <si>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</si>
  <si>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</si>
  <si>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</si>
  <si>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</si>
  <si>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</si>
  <si>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</si>
  <si>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</si>
  <si>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</si>
  <si>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</si>
  <si>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</si>
  <si>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</si>
  <si>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</si>
  <si>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</si>
  <si>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</si>
  <si>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</si>
  <si>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</si>
  <si>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</si>
  <si>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</si>
  <si>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</si>
  <si>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</si>
  <si>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</si>
  <si>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</si>
  <si>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</si>
  <si>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</si>
  <si>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</si>
  <si>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</si>
  <si>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</si>
  <si>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</si>
  <si>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</si>
  <si>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</si>
  <si>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</si>
  <si>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</si>
  <si>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</si>
  <si>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</si>
  <si>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</si>
  <si>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</si>
  <si>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</si>
  <si>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</si>
  <si>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</si>
  <si>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</si>
  <si>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</si>
  <si>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</si>
  <si>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</si>
  <si>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</si>
  <si>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</si>
  <si>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</si>
  <si>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</si>
  <si>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</si>
  <si>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</si>
  <si>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</si>
  <si>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</si>
  <si>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</si>
  <si>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</si>
  <si>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</si>
  <si>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</si>
  <si>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</si>
  <si>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</si>
  <si>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</si>
  <si>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</si>
  <si>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</si>
  <si>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</si>
  <si>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</si>
  <si>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</si>
  <si>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</si>
  <si>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</si>
  <si>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</si>
  <si>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</si>
  <si>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</si>
  <si>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</si>
  <si>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</si>
  <si>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</si>
  <si>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</si>
  <si>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</si>
  <si>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</si>
  <si>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</si>
  <si>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</si>
  <si>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</si>
  <si>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</si>
  <si>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</si>
  <si>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</si>
  <si>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</si>
  <si>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</si>
  <si>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</si>
  <si>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</si>
  <si>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</si>
  <si>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</si>
  <si>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</si>
  <si>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</si>
  <si>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</si>
  <si>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</si>
  <si>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</si>
  <si>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</si>
  <si>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</si>
  <si>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</si>
  <si>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</si>
  <si>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</si>
  <si>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</si>
  <si>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</si>
  <si>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</si>
  <si>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</si>
  <si>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</si>
  <si>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</si>
  <si>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</si>
  <si>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</si>
  <si>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</si>
  <si>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</si>
  <si>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</si>
  <si>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</si>
  <si>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</si>
  <si>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</si>
  <si>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</si>
  <si>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</si>
  <si>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</si>
  <si>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</si>
  <si>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</si>
  <si>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</si>
  <si>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</si>
  <si>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</si>
  <si>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</si>
  <si>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</si>
  <si>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</si>
  <si>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</si>
  <si>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</si>
  <si>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</si>
  <si>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</si>
  <si>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</si>
  <si>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</si>
  <si>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</si>
  <si>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</si>
  <si>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</si>
  <si>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</si>
  <si>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</si>
  <si>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</si>
  <si>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</si>
  <si>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</si>
  <si>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</si>
  <si>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</si>
  <si>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</si>
  <si>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</si>
  <si>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</si>
  <si>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</si>
  <si>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</si>
  <si>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</si>
  <si>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</si>
  <si>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</si>
  <si>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</si>
  <si>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</si>
  <si>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</si>
  <si>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</si>
  <si>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</si>
  <si>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</si>
  <si>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</si>
  <si>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</si>
  <si>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</si>
  <si>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</si>
  <si>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</si>
  <si>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</si>
  <si>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</si>
  <si>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</si>
  <si>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</si>
  <si>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</si>
  <si>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</si>
  <si>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</si>
  <si>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</si>
  <si>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</si>
  <si>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</si>
  <si>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</si>
  <si>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</si>
  <si>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</si>
  <si>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</si>
  <si>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</si>
  <si>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</si>
  <si>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</si>
  <si>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</si>
  <si>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</si>
  <si>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</si>
  <si>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</si>
  <si>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</si>
  <si>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</si>
  <si>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</si>
  <si>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</si>
  <si>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</si>
  <si>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</si>
  <si>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</si>
  <si>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</si>
  <si>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</si>
  <si>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</si>
  <si>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</si>
  <si>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</si>
  <si>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</si>
  <si>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</si>
  <si>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</si>
  <si>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</si>
  <si>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</si>
  <si>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</si>
  <si>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</si>
  <si>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</si>
  <si>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</si>
  <si>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</si>
  <si>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</si>
  <si>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</si>
  <si>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</si>
  <si>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</si>
  <si>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</si>
  <si>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</si>
  <si>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</si>
  <si>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</si>
  <si>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</si>
  <si>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</si>
  <si>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</si>
  <si>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</si>
  <si>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</si>
  <si>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</si>
  <si>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</si>
  <si>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</si>
  <si>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</si>
  <si>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</si>
  <si>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</si>
  <si>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</si>
  <si>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</si>
  <si>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</si>
  <si>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</si>
  <si>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</si>
  <si>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</si>
  <si>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</si>
  <si>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</si>
  <si>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</si>
  <si>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</si>
  <si>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</si>
  <si>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</si>
  <si>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</si>
  <si>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</si>
  <si>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</si>
  <si>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</si>
  <si>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</si>
  <si>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</si>
  <si>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</si>
  <si>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</si>
  <si>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</si>
  <si>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</si>
  <si>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</si>
  <si>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</si>
  <si>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</si>
  <si>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</si>
  <si>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</si>
  <si>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</si>
  <si>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</si>
  <si>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</si>
  <si>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</si>
  <si>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</si>
  <si>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</si>
  <si>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</si>
  <si>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</si>
  <si>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</si>
  <si>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</si>
  <si>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</si>
  <si>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</si>
  <si>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</si>
  <si>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</si>
  <si>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</si>
  <si>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</si>
  <si>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</si>
  <si>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</si>
  <si>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</si>
  <si>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</si>
  <si>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</si>
  <si>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</si>
  <si>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</si>
  <si>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</si>
  <si>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</si>
  <si>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</si>
  <si>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</si>
  <si>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</si>
  <si>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</si>
  <si>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</si>
  <si>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</si>
  <si>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</si>
  <si>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</si>
  <si>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</si>
  <si>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</si>
  <si>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</si>
  <si>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</si>
  <si>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</si>
  <si>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</si>
  <si>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</si>
  <si>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</si>
  <si>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</si>
  <si>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</si>
  <si>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</si>
  <si>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</si>
  <si>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</si>
  <si>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</si>
  <si>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</si>
  <si>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</si>
  <si>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</si>
  <si>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</si>
  <si>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</si>
  <si>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</si>
  <si>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</si>
  <si>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</si>
  <si>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</si>
  <si>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</si>
  <si>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</si>
  <si>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</si>
  <si>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</si>
  <si>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</si>
  <si>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</si>
  <si>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</si>
  <si>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</si>
  <si>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</si>
  <si>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</si>
  <si>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</si>
  <si>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</si>
  <si>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</si>
  <si>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</si>
  <si>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</si>
  <si>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</si>
  <si>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</si>
  <si>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</si>
  <si>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</si>
  <si>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Лист наблюдения для предшкольного класса школы (лицея, гимназии) (дети 5-ти лет)</t>
  </si>
  <si>
    <t xml:space="preserve">                                  Учебный год: 2025-2026                           Класс: 0 "а"                 Период: стартовый                Сроки проведения: сентябрь</t>
  </si>
  <si>
    <t xml:space="preserve">                                  Учебный год: 2025-2026                             Класс: 0 "а"                   Период: промежуточный               Сроки проведения: январь</t>
  </si>
  <si>
    <t xml:space="preserve">                                  Учебный год: 2025-2026                             Класс: 0 "а"                   Период: итоговый               Сроки проведения: май</t>
  </si>
  <si>
    <t>Ағыбай Мерей</t>
  </si>
  <si>
    <t>Артюх Дарья</t>
  </si>
  <si>
    <t>Азизова Эмилия</t>
  </si>
  <si>
    <t>Бижигитова Айлин</t>
  </si>
  <si>
    <t xml:space="preserve">Всемудрова Елизавета </t>
  </si>
  <si>
    <t xml:space="preserve">Бывшов Богдан </t>
  </si>
  <si>
    <t>Галиевская Зара</t>
  </si>
  <si>
    <t>Елебек Альтаир</t>
  </si>
  <si>
    <t xml:space="preserve">Жұмағали Нардина </t>
  </si>
  <si>
    <t xml:space="preserve">Кадыров Смаил </t>
  </si>
  <si>
    <t>Койшыбаева Аяулым</t>
  </si>
  <si>
    <t xml:space="preserve">Руслан Ислам </t>
  </si>
  <si>
    <t xml:space="preserve">Рякшина София </t>
  </si>
  <si>
    <t xml:space="preserve">Тынисова Аделина </t>
  </si>
  <si>
    <t xml:space="preserve">Шәкерқан Ануар </t>
  </si>
  <si>
    <t xml:space="preserve">Артюх Дарья </t>
  </si>
  <si>
    <t xml:space="preserve">Бижигитова Айлин </t>
  </si>
  <si>
    <t xml:space="preserve">Галиевская Зара </t>
  </si>
  <si>
    <t xml:space="preserve">Елебек Альтаир </t>
  </si>
  <si>
    <t>Тынисова Аделина</t>
  </si>
  <si>
    <t xml:space="preserve">Ашибеков Расул </t>
  </si>
  <si>
    <t>Дамер Нурасыл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</si>
</sst>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4" borderId="1" xfId="0" applyFont="1" applyFill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1" fontId="1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54"/>
  <sheetViews>
    <sheetView tabSelected="1" topLeftCell="A12" zoomScale="60" zoomScaleNormal="60" workbookViewId="0">
      <pane xSplit="1" topLeftCell="B1" activePane="topRight" state="frozen"/>
      <selection activeCell="A11" sqref="A11"/>
      <selection pane="topRight" activeCell="S51" sqref="S51"/>
    </sheetView>
  </sheetViews>
  <sheetFormatPr defaultRowHeight="15" x14ac:dyDescent="0.25"/>
  <cols>
    <col min="1" max="1" width="6" customWidth="1"/>
    <col min="2" max="2" width="26.7109375" customWidth="1"/>
    <col min="47" max="47" width="9.140625" customWidth="1"/>
  </cols>
  <sheetData>
    <row r="1" spans="1:200" ht="15.75" x14ac:dyDescent="0.25">
      <c r="A1" s="5" t="s">
        <v>7</v>
      </c>
      <c r="B1" s="11" t="s">
        <v>768</v>
      </c>
      <c r="C1" s="16"/>
      <c r="D1" s="16"/>
      <c r="E1" s="16"/>
      <c r="F1" s="16"/>
      <c r="G1" s="16"/>
      <c r="H1" s="16"/>
      <c r="I1" s="1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00" ht="15.75" x14ac:dyDescent="0.25">
      <c r="A2" s="7" t="s">
        <v>769</v>
      </c>
      <c r="B2" s="6"/>
      <c r="C2" s="6"/>
      <c r="D2" s="6"/>
      <c r="E2" s="6"/>
      <c r="F2" s="6"/>
      <c r="G2" s="12"/>
      <c r="H2" s="12"/>
      <c r="I2" s="1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GP2" s="52" t="s">
        <v>766</v>
      </c>
      <c r="GQ2" s="52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00" ht="15.75" customHeight="1" x14ac:dyDescent="0.25">
      <c r="A4" s="73" t="s">
        <v>0</v>
      </c>
      <c r="B4" s="73" t="s">
        <v>90</v>
      </c>
      <c r="C4" s="74" t="s">
        <v>125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65" t="s">
        <v>113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 t="s">
        <v>426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7" t="s">
        <v>119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70" t="s">
        <v>126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00" ht="13.5" customHeight="1" x14ac:dyDescent="0.25">
      <c r="A5" s="73"/>
      <c r="B5" s="73"/>
      <c r="C5" s="64" t="s">
        <v>112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 t="s">
        <v>114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71" t="s">
        <v>115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123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64" t="s">
        <v>124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 t="s">
        <v>120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6" t="s">
        <v>117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121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8" t="s">
        <v>122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6" t="s">
        <v>6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71" t="s">
        <v>118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00" ht="15.75" hidden="1" x14ac:dyDescent="0.25">
      <c r="A6" s="73"/>
      <c r="B6" s="7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hidden="1" x14ac:dyDescent="0.25">
      <c r="A7" s="73"/>
      <c r="B7" s="7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hidden="1" x14ac:dyDescent="0.25">
      <c r="A8" s="73"/>
      <c r="B8" s="7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hidden="1" x14ac:dyDescent="0.25">
      <c r="A9" s="73"/>
      <c r="B9" s="7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hidden="1" x14ac:dyDescent="0.25">
      <c r="A10" s="73"/>
      <c r="B10" s="7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73"/>
      <c r="B11" s="73"/>
      <c r="C11" s="64" t="s">
        <v>8</v>
      </c>
      <c r="D11" s="64" t="s">
        <v>2</v>
      </c>
      <c r="E11" s="64" t="s">
        <v>3</v>
      </c>
      <c r="F11" s="64" t="s">
        <v>9</v>
      </c>
      <c r="G11" s="64" t="s">
        <v>4</v>
      </c>
      <c r="H11" s="64" t="s">
        <v>5</v>
      </c>
      <c r="I11" s="64" t="s">
        <v>37</v>
      </c>
      <c r="J11" s="64" t="s">
        <v>4</v>
      </c>
      <c r="K11" s="64" t="s">
        <v>5</v>
      </c>
      <c r="L11" s="64" t="s">
        <v>10</v>
      </c>
      <c r="M11" s="64" t="s">
        <v>1</v>
      </c>
      <c r="N11" s="64" t="s">
        <v>2</v>
      </c>
      <c r="O11" s="64" t="s">
        <v>11</v>
      </c>
      <c r="P11" s="64"/>
      <c r="Q11" s="64"/>
      <c r="R11" s="64" t="s">
        <v>12</v>
      </c>
      <c r="S11" s="64"/>
      <c r="T11" s="64"/>
      <c r="U11" s="64" t="s">
        <v>13</v>
      </c>
      <c r="V11" s="64"/>
      <c r="W11" s="64"/>
      <c r="X11" s="64" t="s">
        <v>14</v>
      </c>
      <c r="Y11" s="64"/>
      <c r="Z11" s="64"/>
      <c r="AA11" s="71" t="s">
        <v>453</v>
      </c>
      <c r="AB11" s="71"/>
      <c r="AC11" s="71"/>
      <c r="AD11" s="71" t="s">
        <v>15</v>
      </c>
      <c r="AE11" s="71"/>
      <c r="AF11" s="71"/>
      <c r="AG11" s="64" t="s">
        <v>16</v>
      </c>
      <c r="AH11" s="64"/>
      <c r="AI11" s="64"/>
      <c r="AJ11" s="71" t="s">
        <v>17</v>
      </c>
      <c r="AK11" s="71"/>
      <c r="AL11" s="71"/>
      <c r="AM11" s="64" t="s">
        <v>18</v>
      </c>
      <c r="AN11" s="64"/>
      <c r="AO11" s="64"/>
      <c r="AP11" s="64" t="s">
        <v>19</v>
      </c>
      <c r="AQ11" s="64"/>
      <c r="AR11" s="64"/>
      <c r="AS11" s="64" t="s">
        <v>20</v>
      </c>
      <c r="AT11" s="64"/>
      <c r="AU11" s="64"/>
      <c r="AV11" s="71" t="s">
        <v>21</v>
      </c>
      <c r="AW11" s="71"/>
      <c r="AX11" s="71"/>
      <c r="AY11" s="71" t="s">
        <v>22</v>
      </c>
      <c r="AZ11" s="71"/>
      <c r="BA11" s="71"/>
      <c r="BB11" s="71" t="s">
        <v>23</v>
      </c>
      <c r="BC11" s="71"/>
      <c r="BD11" s="71"/>
      <c r="BE11" s="71" t="s">
        <v>38</v>
      </c>
      <c r="BF11" s="71"/>
      <c r="BG11" s="71"/>
      <c r="BH11" s="71" t="s">
        <v>477</v>
      </c>
      <c r="BI11" s="71"/>
      <c r="BJ11" s="71"/>
      <c r="BK11" s="71" t="s">
        <v>24</v>
      </c>
      <c r="BL11" s="71"/>
      <c r="BM11" s="71"/>
      <c r="BN11" s="71" t="s">
        <v>25</v>
      </c>
      <c r="BO11" s="71"/>
      <c r="BP11" s="71"/>
      <c r="BQ11" s="71" t="s">
        <v>26</v>
      </c>
      <c r="BR11" s="71"/>
      <c r="BS11" s="71"/>
      <c r="BT11" s="71" t="s">
        <v>27</v>
      </c>
      <c r="BU11" s="71"/>
      <c r="BV11" s="71"/>
      <c r="BW11" s="71" t="s">
        <v>150</v>
      </c>
      <c r="BX11" s="71"/>
      <c r="BY11" s="71"/>
      <c r="BZ11" s="71" t="s">
        <v>151</v>
      </c>
      <c r="CA11" s="71"/>
      <c r="CB11" s="71"/>
      <c r="CC11" s="71" t="s">
        <v>152</v>
      </c>
      <c r="CD11" s="71"/>
      <c r="CE11" s="71"/>
      <c r="CF11" s="71" t="s">
        <v>153</v>
      </c>
      <c r="CG11" s="71"/>
      <c r="CH11" s="71"/>
      <c r="CI11" s="71" t="s">
        <v>154</v>
      </c>
      <c r="CJ11" s="71"/>
      <c r="CK11" s="71"/>
      <c r="CL11" s="71" t="s">
        <v>155</v>
      </c>
      <c r="CM11" s="71"/>
      <c r="CN11" s="71"/>
      <c r="CO11" s="75" t="s">
        <v>28</v>
      </c>
      <c r="CP11" s="76"/>
      <c r="CQ11" s="77"/>
      <c r="CR11" s="71" t="s">
        <v>29</v>
      </c>
      <c r="CS11" s="71"/>
      <c r="CT11" s="71"/>
      <c r="CU11" s="71" t="s">
        <v>39</v>
      </c>
      <c r="CV11" s="71"/>
      <c r="CW11" s="71"/>
      <c r="CX11" s="71" t="s">
        <v>30</v>
      </c>
      <c r="CY11" s="71"/>
      <c r="CZ11" s="71"/>
      <c r="DA11" s="71" t="s">
        <v>31</v>
      </c>
      <c r="DB11" s="71"/>
      <c r="DC11" s="71"/>
      <c r="DD11" s="71" t="s">
        <v>32</v>
      </c>
      <c r="DE11" s="71"/>
      <c r="DF11" s="71"/>
      <c r="DG11" s="71" t="s">
        <v>33</v>
      </c>
      <c r="DH11" s="71"/>
      <c r="DI11" s="71"/>
      <c r="DJ11" s="71" t="s">
        <v>34</v>
      </c>
      <c r="DK11" s="71"/>
      <c r="DL11" s="71"/>
      <c r="DM11" s="71" t="s">
        <v>35</v>
      </c>
      <c r="DN11" s="71"/>
      <c r="DO11" s="71"/>
      <c r="DP11" s="71" t="s">
        <v>36</v>
      </c>
      <c r="DQ11" s="71"/>
      <c r="DR11" s="71"/>
      <c r="DS11" s="71" t="s">
        <v>40</v>
      </c>
      <c r="DT11" s="71"/>
      <c r="DU11" s="71"/>
      <c r="DV11" s="71" t="s">
        <v>41</v>
      </c>
      <c r="DW11" s="71"/>
      <c r="DX11" s="71"/>
      <c r="DY11" s="71" t="s">
        <v>42</v>
      </c>
      <c r="DZ11" s="71"/>
      <c r="EA11" s="71"/>
      <c r="EB11" s="71" t="s">
        <v>133</v>
      </c>
      <c r="EC11" s="71"/>
      <c r="ED11" s="71"/>
      <c r="EE11" s="71" t="s">
        <v>134</v>
      </c>
      <c r="EF11" s="71"/>
      <c r="EG11" s="71"/>
      <c r="EH11" s="71" t="s">
        <v>135</v>
      </c>
      <c r="EI11" s="71"/>
      <c r="EJ11" s="71"/>
      <c r="EK11" s="71" t="s">
        <v>136</v>
      </c>
      <c r="EL11" s="71"/>
      <c r="EM11" s="71"/>
      <c r="EN11" s="71" t="s">
        <v>137</v>
      </c>
      <c r="EO11" s="71"/>
      <c r="EP11" s="71"/>
      <c r="EQ11" s="71" t="s">
        <v>138</v>
      </c>
      <c r="ER11" s="71"/>
      <c r="ES11" s="71"/>
      <c r="ET11" s="71" t="s">
        <v>139</v>
      </c>
      <c r="EU11" s="71"/>
      <c r="EV11" s="71"/>
      <c r="EW11" s="71" t="s">
        <v>140</v>
      </c>
      <c r="EX11" s="71"/>
      <c r="EY11" s="71"/>
      <c r="EZ11" s="71" t="s">
        <v>141</v>
      </c>
      <c r="FA11" s="71"/>
      <c r="FB11" s="71"/>
      <c r="FC11" s="71" t="s">
        <v>142</v>
      </c>
      <c r="FD11" s="71"/>
      <c r="FE11" s="71"/>
      <c r="FF11" s="71" t="s">
        <v>143</v>
      </c>
      <c r="FG11" s="71"/>
      <c r="FH11" s="71"/>
      <c r="FI11" s="71" t="s">
        <v>144</v>
      </c>
      <c r="FJ11" s="71"/>
      <c r="FK11" s="71"/>
      <c r="FL11" s="71" t="s">
        <v>145</v>
      </c>
      <c r="FM11" s="71"/>
      <c r="FN11" s="71"/>
      <c r="FO11" s="71" t="s">
        <v>146</v>
      </c>
      <c r="FP11" s="71"/>
      <c r="FQ11" s="71"/>
      <c r="FR11" s="71" t="s">
        <v>147</v>
      </c>
      <c r="FS11" s="71"/>
      <c r="FT11" s="71"/>
      <c r="FU11" s="71" t="s">
        <v>148</v>
      </c>
      <c r="FV11" s="71"/>
      <c r="FW11" s="71"/>
      <c r="FX11" s="71" t="s">
        <v>149</v>
      </c>
      <c r="FY11" s="71"/>
      <c r="FZ11" s="71"/>
      <c r="GA11" s="71" t="s">
        <v>127</v>
      </c>
      <c r="GB11" s="71"/>
      <c r="GC11" s="71"/>
      <c r="GD11" s="71" t="s">
        <v>128</v>
      </c>
      <c r="GE11" s="71"/>
      <c r="GF11" s="71"/>
      <c r="GG11" s="71" t="s">
        <v>129</v>
      </c>
      <c r="GH11" s="71"/>
      <c r="GI11" s="71"/>
      <c r="GJ11" s="71" t="s">
        <v>130</v>
      </c>
      <c r="GK11" s="71"/>
      <c r="GL11" s="71"/>
      <c r="GM11" s="71" t="s">
        <v>131</v>
      </c>
      <c r="GN11" s="71"/>
      <c r="GO11" s="71"/>
      <c r="GP11" s="71" t="s">
        <v>132</v>
      </c>
      <c r="GQ11" s="71"/>
      <c r="GR11" s="71"/>
    </row>
    <row r="12" spans="1:200" ht="87" customHeight="1" x14ac:dyDescent="0.25">
      <c r="A12" s="73"/>
      <c r="B12" s="73"/>
      <c r="C12" s="69" t="s">
        <v>427</v>
      </c>
      <c r="D12" s="69"/>
      <c r="E12" s="69"/>
      <c r="F12" s="69" t="s">
        <v>429</v>
      </c>
      <c r="G12" s="69"/>
      <c r="H12" s="69"/>
      <c r="I12" s="69" t="s">
        <v>432</v>
      </c>
      <c r="J12" s="69"/>
      <c r="K12" s="69"/>
      <c r="L12" s="69" t="s">
        <v>436</v>
      </c>
      <c r="M12" s="69"/>
      <c r="N12" s="69"/>
      <c r="O12" s="69" t="s">
        <v>440</v>
      </c>
      <c r="P12" s="69"/>
      <c r="Q12" s="69"/>
      <c r="R12" s="69" t="s">
        <v>444</v>
      </c>
      <c r="S12" s="69"/>
      <c r="T12" s="69"/>
      <c r="U12" s="69" t="s">
        <v>448</v>
      </c>
      <c r="V12" s="69"/>
      <c r="W12" s="69"/>
      <c r="X12" s="69" t="s">
        <v>452</v>
      </c>
      <c r="Y12" s="69"/>
      <c r="Z12" s="69"/>
      <c r="AA12" s="69" t="s">
        <v>454</v>
      </c>
      <c r="AB12" s="69"/>
      <c r="AC12" s="69"/>
      <c r="AD12" s="69" t="s">
        <v>191</v>
      </c>
      <c r="AE12" s="69"/>
      <c r="AF12" s="69"/>
      <c r="AG12" s="69" t="s">
        <v>459</v>
      </c>
      <c r="AH12" s="69"/>
      <c r="AI12" s="69"/>
      <c r="AJ12" s="69" t="s">
        <v>460</v>
      </c>
      <c r="AK12" s="69"/>
      <c r="AL12" s="69"/>
      <c r="AM12" s="72" t="s">
        <v>461</v>
      </c>
      <c r="AN12" s="72"/>
      <c r="AO12" s="72"/>
      <c r="AP12" s="72" t="s">
        <v>462</v>
      </c>
      <c r="AQ12" s="72"/>
      <c r="AR12" s="72"/>
      <c r="AS12" s="72" t="s">
        <v>463</v>
      </c>
      <c r="AT12" s="72"/>
      <c r="AU12" s="72"/>
      <c r="AV12" s="72" t="s">
        <v>467</v>
      </c>
      <c r="AW12" s="72"/>
      <c r="AX12" s="72"/>
      <c r="AY12" s="72" t="s">
        <v>471</v>
      </c>
      <c r="AZ12" s="72"/>
      <c r="BA12" s="72"/>
      <c r="BB12" s="72" t="s">
        <v>474</v>
      </c>
      <c r="BC12" s="72"/>
      <c r="BD12" s="72"/>
      <c r="BE12" s="72" t="s">
        <v>475</v>
      </c>
      <c r="BF12" s="72"/>
      <c r="BG12" s="72"/>
      <c r="BH12" s="72" t="s">
        <v>478</v>
      </c>
      <c r="BI12" s="72"/>
      <c r="BJ12" s="72"/>
      <c r="BK12" s="72" t="s">
        <v>479</v>
      </c>
      <c r="BL12" s="72"/>
      <c r="BM12" s="72"/>
      <c r="BN12" s="72" t="s">
        <v>480</v>
      </c>
      <c r="BO12" s="72"/>
      <c r="BP12" s="72"/>
      <c r="BQ12" s="72" t="s">
        <v>212</v>
      </c>
      <c r="BR12" s="72"/>
      <c r="BS12" s="72"/>
      <c r="BT12" s="72" t="s">
        <v>215</v>
      </c>
      <c r="BU12" s="72"/>
      <c r="BV12" s="72"/>
      <c r="BW12" s="69" t="s">
        <v>481</v>
      </c>
      <c r="BX12" s="69"/>
      <c r="BY12" s="69"/>
      <c r="BZ12" s="69" t="s">
        <v>482</v>
      </c>
      <c r="CA12" s="69"/>
      <c r="CB12" s="69"/>
      <c r="CC12" s="69" t="s">
        <v>483</v>
      </c>
      <c r="CD12" s="69"/>
      <c r="CE12" s="69"/>
      <c r="CF12" s="69" t="s">
        <v>487</v>
      </c>
      <c r="CG12" s="69"/>
      <c r="CH12" s="69"/>
      <c r="CI12" s="69" t="s">
        <v>491</v>
      </c>
      <c r="CJ12" s="69"/>
      <c r="CK12" s="69"/>
      <c r="CL12" s="69" t="s">
        <v>225</v>
      </c>
      <c r="CM12" s="69"/>
      <c r="CN12" s="69"/>
      <c r="CO12" s="72" t="s">
        <v>493</v>
      </c>
      <c r="CP12" s="72"/>
      <c r="CQ12" s="72"/>
      <c r="CR12" s="72" t="s">
        <v>497</v>
      </c>
      <c r="CS12" s="72"/>
      <c r="CT12" s="72"/>
      <c r="CU12" s="72" t="s">
        <v>500</v>
      </c>
      <c r="CV12" s="72"/>
      <c r="CW12" s="72"/>
      <c r="CX12" s="72" t="s">
        <v>504</v>
      </c>
      <c r="CY12" s="72"/>
      <c r="CZ12" s="72"/>
      <c r="DA12" s="72" t="s">
        <v>233</v>
      </c>
      <c r="DB12" s="72"/>
      <c r="DC12" s="72"/>
      <c r="DD12" s="69" t="s">
        <v>505</v>
      </c>
      <c r="DE12" s="69"/>
      <c r="DF12" s="69"/>
      <c r="DG12" s="69" t="s">
        <v>509</v>
      </c>
      <c r="DH12" s="69"/>
      <c r="DI12" s="69"/>
      <c r="DJ12" s="69" t="s">
        <v>513</v>
      </c>
      <c r="DK12" s="69"/>
      <c r="DL12" s="69"/>
      <c r="DM12" s="72" t="s">
        <v>515</v>
      </c>
      <c r="DN12" s="72"/>
      <c r="DO12" s="72"/>
      <c r="DP12" s="69" t="s">
        <v>516</v>
      </c>
      <c r="DQ12" s="69"/>
      <c r="DR12" s="69"/>
      <c r="DS12" s="69" t="s">
        <v>241</v>
      </c>
      <c r="DT12" s="69"/>
      <c r="DU12" s="69"/>
      <c r="DV12" s="69" t="s">
        <v>243</v>
      </c>
      <c r="DW12" s="69"/>
      <c r="DX12" s="69"/>
      <c r="DY12" s="72" t="s">
        <v>521</v>
      </c>
      <c r="DZ12" s="72"/>
      <c r="EA12" s="72"/>
      <c r="EB12" s="72" t="s">
        <v>524</v>
      </c>
      <c r="EC12" s="72"/>
      <c r="ED12" s="72"/>
      <c r="EE12" s="72" t="s">
        <v>525</v>
      </c>
      <c r="EF12" s="72"/>
      <c r="EG12" s="72"/>
      <c r="EH12" s="72" t="s">
        <v>529</v>
      </c>
      <c r="EI12" s="72"/>
      <c r="EJ12" s="72"/>
      <c r="EK12" s="72" t="s">
        <v>533</v>
      </c>
      <c r="EL12" s="72"/>
      <c r="EM12" s="72"/>
      <c r="EN12" s="72" t="s">
        <v>249</v>
      </c>
      <c r="EO12" s="72"/>
      <c r="EP12" s="72"/>
      <c r="EQ12" s="69" t="s">
        <v>535</v>
      </c>
      <c r="ER12" s="69"/>
      <c r="ES12" s="69"/>
      <c r="ET12" s="69" t="s">
        <v>256</v>
      </c>
      <c r="EU12" s="69"/>
      <c r="EV12" s="69"/>
      <c r="EW12" s="69" t="s">
        <v>542</v>
      </c>
      <c r="EX12" s="69"/>
      <c r="EY12" s="69"/>
      <c r="EZ12" s="69" t="s">
        <v>252</v>
      </c>
      <c r="FA12" s="69"/>
      <c r="FB12" s="69"/>
      <c r="FC12" s="69" t="s">
        <v>253</v>
      </c>
      <c r="FD12" s="69"/>
      <c r="FE12" s="69"/>
      <c r="FF12" s="69" t="s">
        <v>549</v>
      </c>
      <c r="FG12" s="69"/>
      <c r="FH12" s="69"/>
      <c r="FI12" s="72" t="s">
        <v>553</v>
      </c>
      <c r="FJ12" s="72"/>
      <c r="FK12" s="72"/>
      <c r="FL12" s="72" t="s">
        <v>557</v>
      </c>
      <c r="FM12" s="72"/>
      <c r="FN12" s="72"/>
      <c r="FO12" s="72" t="s">
        <v>561</v>
      </c>
      <c r="FP12" s="72"/>
      <c r="FQ12" s="72"/>
      <c r="FR12" s="72" t="s">
        <v>258</v>
      </c>
      <c r="FS12" s="72"/>
      <c r="FT12" s="72"/>
      <c r="FU12" s="72" t="s">
        <v>568</v>
      </c>
      <c r="FV12" s="72"/>
      <c r="FW12" s="72"/>
      <c r="FX12" s="72" t="s">
        <v>571</v>
      </c>
      <c r="FY12" s="72"/>
      <c r="FZ12" s="72"/>
      <c r="GA12" s="69" t="s">
        <v>575</v>
      </c>
      <c r="GB12" s="69"/>
      <c r="GC12" s="69"/>
      <c r="GD12" s="69" t="s">
        <v>576</v>
      </c>
      <c r="GE12" s="69"/>
      <c r="GF12" s="69"/>
      <c r="GG12" s="69" t="s">
        <v>580</v>
      </c>
      <c r="GH12" s="69"/>
      <c r="GI12" s="69"/>
      <c r="GJ12" s="69" t="s">
        <v>584</v>
      </c>
      <c r="GK12" s="69"/>
      <c r="GL12" s="69"/>
      <c r="GM12" s="69" t="s">
        <v>588</v>
      </c>
      <c r="GN12" s="69"/>
      <c r="GO12" s="69"/>
      <c r="GP12" s="69" t="s">
        <v>592</v>
      </c>
      <c r="GQ12" s="69"/>
      <c r="GR12" s="69"/>
    </row>
    <row r="13" spans="1:200" ht="144" x14ac:dyDescent="0.25">
      <c r="A13" s="73"/>
      <c r="B13" s="73"/>
      <c r="C13" s="35" t="s">
        <v>424</v>
      </c>
      <c r="D13" s="35" t="s">
        <v>425</v>
      </c>
      <c r="E13" s="35" t="s">
        <v>428</v>
      </c>
      <c r="F13" s="35" t="s">
        <v>430</v>
      </c>
      <c r="G13" s="35" t="s">
        <v>186</v>
      </c>
      <c r="H13" s="35" t="s">
        <v>431</v>
      </c>
      <c r="I13" s="35" t="s">
        <v>433</v>
      </c>
      <c r="J13" s="35" t="s">
        <v>434</v>
      </c>
      <c r="K13" s="35" t="s">
        <v>435</v>
      </c>
      <c r="L13" s="35" t="s">
        <v>437</v>
      </c>
      <c r="M13" s="35" t="s">
        <v>438</v>
      </c>
      <c r="N13" s="35" t="s">
        <v>439</v>
      </c>
      <c r="O13" s="35" t="s">
        <v>441</v>
      </c>
      <c r="P13" s="35" t="s">
        <v>442</v>
      </c>
      <c r="Q13" s="35" t="s">
        <v>443</v>
      </c>
      <c r="R13" s="35" t="s">
        <v>445</v>
      </c>
      <c r="S13" s="35" t="s">
        <v>446</v>
      </c>
      <c r="T13" s="35" t="s">
        <v>447</v>
      </c>
      <c r="U13" s="35" t="s">
        <v>449</v>
      </c>
      <c r="V13" s="35" t="s">
        <v>450</v>
      </c>
      <c r="W13" s="35" t="s">
        <v>451</v>
      </c>
      <c r="X13" s="35" t="s">
        <v>107</v>
      </c>
      <c r="Y13" s="35" t="s">
        <v>188</v>
      </c>
      <c r="Z13" s="35" t="s">
        <v>108</v>
      </c>
      <c r="AA13" s="35" t="s">
        <v>189</v>
      </c>
      <c r="AB13" s="35" t="s">
        <v>455</v>
      </c>
      <c r="AC13" s="35" t="s">
        <v>190</v>
      </c>
      <c r="AD13" s="35" t="s">
        <v>456</v>
      </c>
      <c r="AE13" s="35" t="s">
        <v>457</v>
      </c>
      <c r="AF13" s="35" t="s">
        <v>458</v>
      </c>
      <c r="AG13" s="35" t="s">
        <v>195</v>
      </c>
      <c r="AH13" s="35" t="s">
        <v>196</v>
      </c>
      <c r="AI13" s="35" t="s">
        <v>197</v>
      </c>
      <c r="AJ13" s="35" t="s">
        <v>110</v>
      </c>
      <c r="AK13" s="35" t="s">
        <v>198</v>
      </c>
      <c r="AL13" s="35" t="s">
        <v>199</v>
      </c>
      <c r="AM13" s="35" t="s">
        <v>200</v>
      </c>
      <c r="AN13" s="35" t="s">
        <v>201</v>
      </c>
      <c r="AO13" s="35" t="s">
        <v>202</v>
      </c>
      <c r="AP13" s="35" t="s">
        <v>203</v>
      </c>
      <c r="AQ13" s="35" t="s">
        <v>204</v>
      </c>
      <c r="AR13" s="35" t="s">
        <v>205</v>
      </c>
      <c r="AS13" s="35" t="s">
        <v>464</v>
      </c>
      <c r="AT13" s="35" t="s">
        <v>465</v>
      </c>
      <c r="AU13" s="35" t="s">
        <v>466</v>
      </c>
      <c r="AV13" s="35" t="s">
        <v>468</v>
      </c>
      <c r="AW13" s="35" t="s">
        <v>469</v>
      </c>
      <c r="AX13" s="35" t="s">
        <v>470</v>
      </c>
      <c r="AY13" s="35" t="s">
        <v>472</v>
      </c>
      <c r="AZ13" s="35" t="s">
        <v>473</v>
      </c>
      <c r="BA13" s="35" t="s">
        <v>92</v>
      </c>
      <c r="BB13" s="35" t="s">
        <v>206</v>
      </c>
      <c r="BC13" s="35" t="s">
        <v>207</v>
      </c>
      <c r="BD13" s="35" t="s">
        <v>208</v>
      </c>
      <c r="BE13" s="20" t="s">
        <v>96</v>
      </c>
      <c r="BF13" s="20" t="s">
        <v>95</v>
      </c>
      <c r="BG13" s="20" t="s">
        <v>476</v>
      </c>
      <c r="BH13" s="20" t="s">
        <v>209</v>
      </c>
      <c r="BI13" s="20" t="s">
        <v>210</v>
      </c>
      <c r="BJ13" s="20" t="s">
        <v>211</v>
      </c>
      <c r="BK13" s="20" t="s">
        <v>102</v>
      </c>
      <c r="BL13" s="20" t="s">
        <v>97</v>
      </c>
      <c r="BM13" s="20" t="s">
        <v>98</v>
      </c>
      <c r="BN13" s="20" t="s">
        <v>192</v>
      </c>
      <c r="BO13" s="20" t="s">
        <v>193</v>
      </c>
      <c r="BP13" s="20" t="s">
        <v>194</v>
      </c>
      <c r="BQ13" s="20" t="s">
        <v>212</v>
      </c>
      <c r="BR13" s="20" t="s">
        <v>213</v>
      </c>
      <c r="BS13" s="20" t="s">
        <v>214</v>
      </c>
      <c r="BT13" s="20" t="s">
        <v>215</v>
      </c>
      <c r="BU13" s="20" t="s">
        <v>216</v>
      </c>
      <c r="BV13" s="20" t="s">
        <v>217</v>
      </c>
      <c r="BW13" s="35" t="s">
        <v>218</v>
      </c>
      <c r="BX13" s="35" t="s">
        <v>219</v>
      </c>
      <c r="BY13" s="35" t="s">
        <v>220</v>
      </c>
      <c r="BZ13" s="35" t="s">
        <v>179</v>
      </c>
      <c r="CA13" s="35" t="s">
        <v>182</v>
      </c>
      <c r="CB13" s="35" t="s">
        <v>221</v>
      </c>
      <c r="CC13" s="20" t="s">
        <v>484</v>
      </c>
      <c r="CD13" s="20" t="s">
        <v>485</v>
      </c>
      <c r="CE13" s="20" t="s">
        <v>486</v>
      </c>
      <c r="CF13" s="35" t="s">
        <v>488</v>
      </c>
      <c r="CG13" s="35" t="s">
        <v>489</v>
      </c>
      <c r="CH13" s="35" t="s">
        <v>490</v>
      </c>
      <c r="CI13" s="35" t="s">
        <v>222</v>
      </c>
      <c r="CJ13" s="35" t="s">
        <v>223</v>
      </c>
      <c r="CK13" s="35" t="s">
        <v>224</v>
      </c>
      <c r="CL13" s="35" t="s">
        <v>225</v>
      </c>
      <c r="CM13" s="35" t="s">
        <v>226</v>
      </c>
      <c r="CN13" s="35" t="s">
        <v>492</v>
      </c>
      <c r="CO13" s="20" t="s">
        <v>494</v>
      </c>
      <c r="CP13" s="20" t="s">
        <v>495</v>
      </c>
      <c r="CQ13" s="20" t="s">
        <v>496</v>
      </c>
      <c r="CR13" s="20" t="s">
        <v>498</v>
      </c>
      <c r="CS13" s="20" t="s">
        <v>499</v>
      </c>
      <c r="CT13" s="20" t="s">
        <v>109</v>
      </c>
      <c r="CU13" s="20" t="s">
        <v>501</v>
      </c>
      <c r="CV13" s="20" t="s">
        <v>502</v>
      </c>
      <c r="CW13" s="20" t="s">
        <v>503</v>
      </c>
      <c r="CX13" s="20" t="s">
        <v>230</v>
      </c>
      <c r="CY13" s="20" t="s">
        <v>231</v>
      </c>
      <c r="CZ13" s="20" t="s">
        <v>232</v>
      </c>
      <c r="DA13" s="20" t="s">
        <v>233</v>
      </c>
      <c r="DB13" s="20" t="s">
        <v>234</v>
      </c>
      <c r="DC13" s="20" t="s">
        <v>235</v>
      </c>
      <c r="DD13" s="20" t="s">
        <v>506</v>
      </c>
      <c r="DE13" s="20" t="s">
        <v>507</v>
      </c>
      <c r="DF13" s="20" t="s">
        <v>508</v>
      </c>
      <c r="DG13" s="35" t="s">
        <v>510</v>
      </c>
      <c r="DH13" s="35" t="s">
        <v>511</v>
      </c>
      <c r="DI13" s="35" t="s">
        <v>512</v>
      </c>
      <c r="DJ13" s="35" t="s">
        <v>236</v>
      </c>
      <c r="DK13" s="35" t="s">
        <v>237</v>
      </c>
      <c r="DL13" s="35" t="s">
        <v>514</v>
      </c>
      <c r="DM13" s="35" t="s">
        <v>238</v>
      </c>
      <c r="DN13" s="35" t="s">
        <v>239</v>
      </c>
      <c r="DO13" s="35" t="s">
        <v>240</v>
      </c>
      <c r="DP13" s="35" t="s">
        <v>227</v>
      </c>
      <c r="DQ13" s="35" t="s">
        <v>228</v>
      </c>
      <c r="DR13" s="35" t="s">
        <v>229</v>
      </c>
      <c r="DS13" s="35" t="s">
        <v>517</v>
      </c>
      <c r="DT13" s="35" t="s">
        <v>518</v>
      </c>
      <c r="DU13" s="35" t="s">
        <v>242</v>
      </c>
      <c r="DV13" s="35" t="s">
        <v>243</v>
      </c>
      <c r="DW13" s="35" t="s">
        <v>519</v>
      </c>
      <c r="DX13" s="35" t="s">
        <v>520</v>
      </c>
      <c r="DY13" s="35" t="s">
        <v>521</v>
      </c>
      <c r="DZ13" s="35" t="s">
        <v>522</v>
      </c>
      <c r="EA13" s="35" t="s">
        <v>523</v>
      </c>
      <c r="EB13" s="35" t="s">
        <v>244</v>
      </c>
      <c r="EC13" s="35" t="s">
        <v>245</v>
      </c>
      <c r="ED13" s="35" t="s">
        <v>246</v>
      </c>
      <c r="EE13" s="35" t="s">
        <v>526</v>
      </c>
      <c r="EF13" s="35" t="s">
        <v>527</v>
      </c>
      <c r="EG13" s="35" t="s">
        <v>528</v>
      </c>
      <c r="EH13" s="35" t="s">
        <v>530</v>
      </c>
      <c r="EI13" s="35" t="s">
        <v>531</v>
      </c>
      <c r="EJ13" s="35" t="s">
        <v>532</v>
      </c>
      <c r="EK13" s="35" t="s">
        <v>247</v>
      </c>
      <c r="EL13" s="35" t="s">
        <v>534</v>
      </c>
      <c r="EM13" s="35" t="s">
        <v>248</v>
      </c>
      <c r="EN13" s="35" t="s">
        <v>249</v>
      </c>
      <c r="EO13" s="35" t="s">
        <v>250</v>
      </c>
      <c r="EP13" s="35" t="s">
        <v>251</v>
      </c>
      <c r="EQ13" s="35" t="s">
        <v>536</v>
      </c>
      <c r="ER13" s="35" t="s">
        <v>537</v>
      </c>
      <c r="ES13" s="35" t="s">
        <v>538</v>
      </c>
      <c r="ET13" s="35" t="s">
        <v>539</v>
      </c>
      <c r="EU13" s="35" t="s">
        <v>540</v>
      </c>
      <c r="EV13" s="35" t="s">
        <v>541</v>
      </c>
      <c r="EW13" s="35" t="s">
        <v>542</v>
      </c>
      <c r="EX13" s="35" t="s">
        <v>543</v>
      </c>
      <c r="EY13" s="35" t="s">
        <v>544</v>
      </c>
      <c r="EZ13" s="35" t="s">
        <v>545</v>
      </c>
      <c r="FA13" s="35" t="s">
        <v>546</v>
      </c>
      <c r="FB13" s="35" t="s">
        <v>547</v>
      </c>
      <c r="FC13" s="35" t="s">
        <v>254</v>
      </c>
      <c r="FD13" s="35" t="s">
        <v>255</v>
      </c>
      <c r="FE13" s="35" t="s">
        <v>548</v>
      </c>
      <c r="FF13" s="35" t="s">
        <v>550</v>
      </c>
      <c r="FG13" s="35" t="s">
        <v>551</v>
      </c>
      <c r="FH13" s="35" t="s">
        <v>552</v>
      </c>
      <c r="FI13" s="20" t="s">
        <v>554</v>
      </c>
      <c r="FJ13" s="20" t="s">
        <v>555</v>
      </c>
      <c r="FK13" s="20" t="s">
        <v>556</v>
      </c>
      <c r="FL13" s="20" t="s">
        <v>558</v>
      </c>
      <c r="FM13" s="20" t="s">
        <v>559</v>
      </c>
      <c r="FN13" s="20" t="s">
        <v>560</v>
      </c>
      <c r="FO13" s="20" t="s">
        <v>562</v>
      </c>
      <c r="FP13" s="20" t="s">
        <v>563</v>
      </c>
      <c r="FQ13" s="20" t="s">
        <v>564</v>
      </c>
      <c r="FR13" s="20" t="s">
        <v>565</v>
      </c>
      <c r="FS13" s="20" t="s">
        <v>566</v>
      </c>
      <c r="FT13" s="20" t="s">
        <v>567</v>
      </c>
      <c r="FU13" s="20" t="s">
        <v>184</v>
      </c>
      <c r="FV13" s="20" t="s">
        <v>569</v>
      </c>
      <c r="FW13" s="20" t="s">
        <v>570</v>
      </c>
      <c r="FX13" s="20" t="s">
        <v>572</v>
      </c>
      <c r="FY13" s="20" t="s">
        <v>573</v>
      </c>
      <c r="FZ13" s="20" t="s">
        <v>574</v>
      </c>
      <c r="GA13" s="35" t="s">
        <v>259</v>
      </c>
      <c r="GB13" s="35" t="s">
        <v>260</v>
      </c>
      <c r="GC13" s="35" t="s">
        <v>261</v>
      </c>
      <c r="GD13" s="35" t="s">
        <v>577</v>
      </c>
      <c r="GE13" s="35" t="s">
        <v>578</v>
      </c>
      <c r="GF13" s="35" t="s">
        <v>579</v>
      </c>
      <c r="GG13" s="35" t="s">
        <v>581</v>
      </c>
      <c r="GH13" s="35" t="s">
        <v>582</v>
      </c>
      <c r="GI13" s="35" t="s">
        <v>583</v>
      </c>
      <c r="GJ13" s="35" t="s">
        <v>585</v>
      </c>
      <c r="GK13" s="35" t="s">
        <v>586</v>
      </c>
      <c r="GL13" s="35" t="s">
        <v>587</v>
      </c>
      <c r="GM13" s="35" t="s">
        <v>589</v>
      </c>
      <c r="GN13" s="35" t="s">
        <v>590</v>
      </c>
      <c r="GO13" s="35" t="s">
        <v>591</v>
      </c>
      <c r="GP13" s="35" t="s">
        <v>593</v>
      </c>
      <c r="GQ13" s="35" t="s">
        <v>594</v>
      </c>
      <c r="GR13" s="35" t="s">
        <v>595</v>
      </c>
    </row>
    <row r="14" spans="1:200" ht="15.75" x14ac:dyDescent="0.25">
      <c r="A14" s="41">
        <v>1</v>
      </c>
      <c r="B14" s="47" t="s">
        <v>772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10">
        <v>1</v>
      </c>
      <c r="V14" s="10"/>
      <c r="W14" s="10"/>
      <c r="X14" s="10"/>
      <c r="Y14" s="10">
        <v>1</v>
      </c>
      <c r="Z14" s="10"/>
      <c r="AA14" s="14"/>
      <c r="AB14" s="14">
        <v>1</v>
      </c>
      <c r="AC14" s="14"/>
      <c r="AD14" s="10">
        <v>1</v>
      </c>
      <c r="AE14" s="10"/>
      <c r="AF14" s="10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0"/>
      <c r="BF14" s="10">
        <v>1</v>
      </c>
      <c r="BG14" s="10"/>
      <c r="BH14" s="18"/>
      <c r="BI14" s="14">
        <v>1</v>
      </c>
      <c r="BJ14" s="14"/>
      <c r="BK14" s="14"/>
      <c r="BL14" s="14">
        <v>1</v>
      </c>
      <c r="BM14" s="14"/>
      <c r="BN14" s="14"/>
      <c r="BO14" s="14"/>
      <c r="BP14" s="14">
        <v>1</v>
      </c>
      <c r="BQ14" s="14"/>
      <c r="BR14" s="14"/>
      <c r="BS14" s="14">
        <v>1</v>
      </c>
      <c r="BT14" s="14"/>
      <c r="BU14" s="14">
        <v>1</v>
      </c>
      <c r="BV14" s="14"/>
      <c r="BW14" s="18">
        <v>1</v>
      </c>
      <c r="BX14" s="14"/>
      <c r="BY14" s="14"/>
      <c r="BZ14" s="18">
        <v>1</v>
      </c>
      <c r="CA14" s="14"/>
      <c r="CB14" s="14"/>
      <c r="CC14" s="18">
        <v>1</v>
      </c>
      <c r="CD14" s="14"/>
      <c r="CE14" s="14"/>
      <c r="CF14" s="18">
        <v>1</v>
      </c>
      <c r="CG14" s="14"/>
      <c r="CH14" s="14"/>
      <c r="CI14" s="18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>
        <v>1</v>
      </c>
      <c r="DH14" s="14"/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>
        <v>1</v>
      </c>
      <c r="DT14" s="14"/>
      <c r="DU14" s="14"/>
      <c r="DV14" s="14">
        <v>1</v>
      </c>
      <c r="DW14" s="14"/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14"/>
      <c r="EI14" s="14">
        <v>1</v>
      </c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/>
      <c r="EX14" s="14">
        <v>1</v>
      </c>
      <c r="EY14" s="14"/>
      <c r="EZ14" s="14"/>
      <c r="FA14" s="14">
        <v>1</v>
      </c>
      <c r="FB14" s="14"/>
      <c r="FC14" s="14">
        <v>1</v>
      </c>
      <c r="FD14" s="14"/>
      <c r="FE14" s="14"/>
      <c r="FF14" s="14"/>
      <c r="FG14" s="14">
        <v>1</v>
      </c>
      <c r="FH14" s="14"/>
      <c r="FI14" s="44">
        <v>1</v>
      </c>
      <c r="FJ14" s="44"/>
      <c r="FK14" s="44"/>
      <c r="FL14" s="44">
        <v>1</v>
      </c>
      <c r="FM14" s="44"/>
      <c r="FN14" s="44"/>
      <c r="FO14" s="44">
        <v>1</v>
      </c>
      <c r="FP14" s="44"/>
      <c r="FQ14" s="44"/>
      <c r="FR14" s="44">
        <v>1</v>
      </c>
      <c r="FS14" s="44"/>
      <c r="FT14" s="44"/>
      <c r="FU14" s="44">
        <v>1</v>
      </c>
      <c r="FV14" s="44"/>
      <c r="FW14" s="44"/>
      <c r="FX14" s="44">
        <v>1</v>
      </c>
      <c r="FY14" s="44"/>
      <c r="FZ14" s="44"/>
      <c r="GA14" s="14">
        <v>1</v>
      </c>
      <c r="GB14" s="14"/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/>
      <c r="GN14" s="14">
        <v>1</v>
      </c>
      <c r="GO14" s="14"/>
      <c r="GP14" s="14"/>
      <c r="GQ14" s="14">
        <v>1</v>
      </c>
      <c r="GR14" s="14"/>
    </row>
    <row r="15" spans="1:200" ht="15.75" x14ac:dyDescent="0.25">
      <c r="A15" s="41">
        <v>2</v>
      </c>
      <c r="B15" s="47" t="s">
        <v>773</v>
      </c>
      <c r="C15" s="8">
        <v>1</v>
      </c>
      <c r="D15" s="8"/>
      <c r="E15" s="8"/>
      <c r="F15" s="8">
        <v>1</v>
      </c>
      <c r="G15" s="8"/>
      <c r="H15" s="8"/>
      <c r="I15" s="8"/>
      <c r="J15" s="8">
        <v>1</v>
      </c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1">
        <v>1</v>
      </c>
      <c r="V15" s="1"/>
      <c r="W15" s="1"/>
      <c r="X15" s="1"/>
      <c r="Y15" s="1">
        <v>1</v>
      </c>
      <c r="Z15" s="1"/>
      <c r="AA15" s="3"/>
      <c r="AB15" s="3">
        <v>1</v>
      </c>
      <c r="AC15" s="3"/>
      <c r="AD15" s="1">
        <v>1</v>
      </c>
      <c r="AE15" s="1"/>
      <c r="AF15" s="1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/>
      <c r="BP15" s="3">
        <v>1</v>
      </c>
      <c r="BQ15" s="3"/>
      <c r="BR15" s="3"/>
      <c r="BS15" s="3">
        <v>1</v>
      </c>
      <c r="BT15" s="3"/>
      <c r="BU15" s="3">
        <v>1</v>
      </c>
      <c r="BV15" s="3"/>
      <c r="BW15" s="17">
        <v>1</v>
      </c>
      <c r="BX15" s="3"/>
      <c r="BY15" s="3"/>
      <c r="BZ15" s="17">
        <v>1</v>
      </c>
      <c r="CA15" s="3"/>
      <c r="CB15" s="3"/>
      <c r="CC15" s="17">
        <v>1</v>
      </c>
      <c r="CD15" s="3"/>
      <c r="CE15" s="3"/>
      <c r="CF15" s="17">
        <v>1</v>
      </c>
      <c r="CG15" s="3"/>
      <c r="CH15" s="3"/>
      <c r="CI15" s="17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/>
      <c r="EI15" s="3">
        <v>1</v>
      </c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45">
        <v>1</v>
      </c>
      <c r="FJ15" s="45"/>
      <c r="FK15" s="45"/>
      <c r="FL15" s="45">
        <v>1</v>
      </c>
      <c r="FM15" s="45"/>
      <c r="FN15" s="45"/>
      <c r="FO15" s="45">
        <v>1</v>
      </c>
      <c r="FP15" s="45"/>
      <c r="FQ15" s="45"/>
      <c r="FR15" s="45">
        <v>1</v>
      </c>
      <c r="FS15" s="45"/>
      <c r="FT15" s="45"/>
      <c r="FU15" s="45">
        <v>1</v>
      </c>
      <c r="FV15" s="45"/>
      <c r="FW15" s="45"/>
      <c r="FX15" s="45">
        <v>1</v>
      </c>
      <c r="FY15" s="45"/>
      <c r="FZ15" s="45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/>
      <c r="GK15" s="3">
        <v>1</v>
      </c>
      <c r="GL15" s="3"/>
      <c r="GM15" s="3"/>
      <c r="GN15" s="3">
        <v>1</v>
      </c>
      <c r="GO15" s="3"/>
      <c r="GP15" s="3">
        <v>1</v>
      </c>
      <c r="GQ15" s="3"/>
      <c r="GR15" s="3"/>
    </row>
    <row r="16" spans="1:200" ht="15.75" x14ac:dyDescent="0.25">
      <c r="A16" s="41">
        <v>3</v>
      </c>
      <c r="B16" s="47" t="s">
        <v>774</v>
      </c>
      <c r="C16" s="8">
        <v>1</v>
      </c>
      <c r="D16" s="8"/>
      <c r="E16" s="8"/>
      <c r="F16" s="8">
        <v>1</v>
      </c>
      <c r="G16" s="8"/>
      <c r="H16" s="8"/>
      <c r="I16" s="8"/>
      <c r="J16" s="8">
        <v>1</v>
      </c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1">
        <v>1</v>
      </c>
      <c r="V16" s="1"/>
      <c r="W16" s="1"/>
      <c r="X16" s="1"/>
      <c r="Y16" s="1">
        <v>1</v>
      </c>
      <c r="Z16" s="1"/>
      <c r="AA16" s="3"/>
      <c r="AB16" s="3">
        <v>1</v>
      </c>
      <c r="AC16" s="3"/>
      <c r="AD16" s="1">
        <v>1</v>
      </c>
      <c r="AE16" s="1"/>
      <c r="AF16" s="1"/>
      <c r="AG16" s="3"/>
      <c r="AH16" s="3">
        <v>1</v>
      </c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/>
      <c r="BP16" s="3">
        <v>1</v>
      </c>
      <c r="BQ16" s="3"/>
      <c r="BR16" s="3"/>
      <c r="BS16" s="3">
        <v>1</v>
      </c>
      <c r="BT16" s="3"/>
      <c r="BU16" s="3">
        <v>1</v>
      </c>
      <c r="BV16" s="3"/>
      <c r="BW16" s="17">
        <v>1</v>
      </c>
      <c r="BX16" s="3"/>
      <c r="BY16" s="3"/>
      <c r="BZ16" s="17">
        <v>1</v>
      </c>
      <c r="CA16" s="3"/>
      <c r="CB16" s="3"/>
      <c r="CC16" s="17">
        <v>1</v>
      </c>
      <c r="CD16" s="3"/>
      <c r="CE16" s="3"/>
      <c r="CF16" s="17">
        <v>1</v>
      </c>
      <c r="CG16" s="3"/>
      <c r="CH16" s="3"/>
      <c r="CI16" s="17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>
        <v>1</v>
      </c>
      <c r="FD16" s="3"/>
      <c r="FE16" s="3"/>
      <c r="FF16" s="3"/>
      <c r="FG16" s="3">
        <v>1</v>
      </c>
      <c r="FH16" s="3"/>
      <c r="FI16" s="45">
        <v>1</v>
      </c>
      <c r="FJ16" s="45"/>
      <c r="FK16" s="45"/>
      <c r="FL16" s="45">
        <v>1</v>
      </c>
      <c r="FM16" s="45"/>
      <c r="FN16" s="45"/>
      <c r="FO16" s="45">
        <v>1</v>
      </c>
      <c r="FP16" s="45"/>
      <c r="FQ16" s="45"/>
      <c r="FR16" s="45">
        <v>1</v>
      </c>
      <c r="FS16" s="45"/>
      <c r="FT16" s="45"/>
      <c r="FU16" s="45">
        <v>1</v>
      </c>
      <c r="FV16" s="45"/>
      <c r="FW16" s="45"/>
      <c r="FX16" s="45">
        <v>1</v>
      </c>
      <c r="FY16" s="45"/>
      <c r="FZ16" s="45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/>
      <c r="GN16" s="3">
        <v>1</v>
      </c>
      <c r="GO16" s="3"/>
      <c r="GP16" s="3">
        <v>1</v>
      </c>
      <c r="GQ16" s="3"/>
      <c r="GR16" s="3"/>
    </row>
    <row r="17" spans="1:200" ht="15.75" x14ac:dyDescent="0.25">
      <c r="A17" s="43">
        <v>4</v>
      </c>
      <c r="B17" s="47" t="s">
        <v>775</v>
      </c>
      <c r="C17" s="8">
        <v>1</v>
      </c>
      <c r="D17" s="8"/>
      <c r="E17" s="8"/>
      <c r="F17" s="8">
        <v>1</v>
      </c>
      <c r="G17" s="8"/>
      <c r="H17" s="8"/>
      <c r="I17" s="8"/>
      <c r="J17" s="8">
        <v>1</v>
      </c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1">
        <v>1</v>
      </c>
      <c r="V17" s="1"/>
      <c r="W17" s="1"/>
      <c r="X17" s="1">
        <v>1</v>
      </c>
      <c r="Y17" s="1"/>
      <c r="Z17" s="1"/>
      <c r="AA17" s="3"/>
      <c r="AB17" s="3">
        <v>1</v>
      </c>
      <c r="AC17" s="3"/>
      <c r="AD17" s="1">
        <v>1</v>
      </c>
      <c r="AE17" s="1"/>
      <c r="AF17" s="1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/>
      <c r="BP17" s="3">
        <v>1</v>
      </c>
      <c r="BQ17" s="3"/>
      <c r="BR17" s="3"/>
      <c r="BS17" s="3">
        <v>1</v>
      </c>
      <c r="BT17" s="3"/>
      <c r="BU17" s="3">
        <v>1</v>
      </c>
      <c r="BV17" s="3"/>
      <c r="BW17" s="17">
        <v>1</v>
      </c>
      <c r="BX17" s="3"/>
      <c r="BY17" s="3"/>
      <c r="BZ17" s="17">
        <v>1</v>
      </c>
      <c r="CA17" s="3"/>
      <c r="CB17" s="3"/>
      <c r="CC17" s="17">
        <v>1</v>
      </c>
      <c r="CD17" s="3"/>
      <c r="CE17" s="3"/>
      <c r="CF17" s="17">
        <v>1</v>
      </c>
      <c r="CG17" s="3"/>
      <c r="CH17" s="3"/>
      <c r="CI17" s="17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>
        <v>1</v>
      </c>
      <c r="FB17" s="3"/>
      <c r="FC17" s="3">
        <v>1</v>
      </c>
      <c r="FD17" s="3"/>
      <c r="FE17" s="3"/>
      <c r="FF17" s="3"/>
      <c r="FG17" s="3">
        <v>1</v>
      </c>
      <c r="FH17" s="3"/>
      <c r="FI17" s="45">
        <v>1</v>
      </c>
      <c r="FJ17" s="45"/>
      <c r="FK17" s="45"/>
      <c r="FL17" s="45">
        <v>1</v>
      </c>
      <c r="FM17" s="45"/>
      <c r="FN17" s="45"/>
      <c r="FO17" s="45">
        <v>1</v>
      </c>
      <c r="FP17" s="45"/>
      <c r="FQ17" s="45"/>
      <c r="FR17" s="45">
        <v>1</v>
      </c>
      <c r="FS17" s="45"/>
      <c r="FT17" s="45"/>
      <c r="FU17" s="45">
        <v>1</v>
      </c>
      <c r="FV17" s="45"/>
      <c r="FW17" s="45"/>
      <c r="FX17" s="45">
        <v>1</v>
      </c>
      <c r="FY17" s="45"/>
      <c r="FZ17" s="45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/>
      <c r="GN17" s="3">
        <v>1</v>
      </c>
      <c r="GO17" s="3"/>
      <c r="GP17" s="3">
        <v>1</v>
      </c>
      <c r="GQ17" s="3"/>
      <c r="GR17" s="3"/>
    </row>
    <row r="18" spans="1:200" ht="15.75" x14ac:dyDescent="0.25">
      <c r="A18" s="41">
        <v>5</v>
      </c>
      <c r="B18" s="47" t="s">
        <v>776</v>
      </c>
      <c r="C18" s="8">
        <v>1</v>
      </c>
      <c r="D18" s="8"/>
      <c r="E18" s="8"/>
      <c r="F18" s="8">
        <v>1</v>
      </c>
      <c r="G18" s="8"/>
      <c r="H18" s="8"/>
      <c r="I18" s="8"/>
      <c r="J18" s="8">
        <v>1</v>
      </c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1">
        <v>1</v>
      </c>
      <c r="V18" s="1"/>
      <c r="W18" s="1"/>
      <c r="X18" s="1">
        <v>1</v>
      </c>
      <c r="Y18" s="1"/>
      <c r="Z18" s="1"/>
      <c r="AA18" s="3"/>
      <c r="AB18" s="3">
        <v>1</v>
      </c>
      <c r="AC18" s="3"/>
      <c r="AD18" s="1">
        <v>1</v>
      </c>
      <c r="AE18" s="1"/>
      <c r="AF18" s="1"/>
      <c r="AG18" s="3"/>
      <c r="AH18" s="3">
        <v>1</v>
      </c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/>
      <c r="BP18" s="3">
        <v>1</v>
      </c>
      <c r="BQ18" s="3"/>
      <c r="BR18" s="3"/>
      <c r="BS18" s="3">
        <v>1</v>
      </c>
      <c r="BT18" s="3"/>
      <c r="BU18" s="3">
        <v>1</v>
      </c>
      <c r="BV18" s="3"/>
      <c r="BW18" s="17">
        <v>1</v>
      </c>
      <c r="BX18" s="3"/>
      <c r="BY18" s="3"/>
      <c r="BZ18" s="17">
        <v>1</v>
      </c>
      <c r="CA18" s="3"/>
      <c r="CB18" s="3"/>
      <c r="CC18" s="17">
        <v>1</v>
      </c>
      <c r="CD18" s="3"/>
      <c r="CE18" s="3"/>
      <c r="CF18" s="17">
        <v>1</v>
      </c>
      <c r="CG18" s="3"/>
      <c r="CH18" s="3"/>
      <c r="CI18" s="17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>
        <v>1</v>
      </c>
      <c r="FD18" s="3"/>
      <c r="FE18" s="3"/>
      <c r="FF18" s="3"/>
      <c r="FG18" s="3">
        <v>1</v>
      </c>
      <c r="FH18" s="3"/>
      <c r="FI18" s="45">
        <v>1</v>
      </c>
      <c r="FJ18" s="45"/>
      <c r="FK18" s="45"/>
      <c r="FL18" s="45">
        <v>1</v>
      </c>
      <c r="FM18" s="45"/>
      <c r="FN18" s="45"/>
      <c r="FO18" s="45">
        <v>1</v>
      </c>
      <c r="FP18" s="45"/>
      <c r="FQ18" s="45"/>
      <c r="FR18" s="45">
        <v>1</v>
      </c>
      <c r="FS18" s="45"/>
      <c r="FT18" s="45"/>
      <c r="FU18" s="45">
        <v>1</v>
      </c>
      <c r="FV18" s="45"/>
      <c r="FW18" s="45"/>
      <c r="FX18" s="45">
        <v>1</v>
      </c>
      <c r="FY18" s="45"/>
      <c r="FZ18" s="45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/>
      <c r="GN18" s="3">
        <v>1</v>
      </c>
      <c r="GO18" s="3"/>
      <c r="GP18" s="3">
        <v>1</v>
      </c>
      <c r="GQ18" s="3"/>
      <c r="GR18" s="3"/>
    </row>
    <row r="19" spans="1:200" ht="15.75" x14ac:dyDescent="0.25">
      <c r="A19" s="41">
        <v>6</v>
      </c>
      <c r="B19" s="47" t="s">
        <v>777</v>
      </c>
      <c r="C19" s="8">
        <v>1</v>
      </c>
      <c r="D19" s="8"/>
      <c r="E19" s="8"/>
      <c r="F19" s="8">
        <v>1</v>
      </c>
      <c r="G19" s="8"/>
      <c r="H19" s="8"/>
      <c r="I19" s="8"/>
      <c r="J19" s="8">
        <v>1</v>
      </c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1">
        <v>1</v>
      </c>
      <c r="V19" s="1"/>
      <c r="W19" s="1"/>
      <c r="X19" s="1">
        <v>1</v>
      </c>
      <c r="Y19" s="1"/>
      <c r="Z19" s="1"/>
      <c r="AA19" s="3"/>
      <c r="AB19" s="3">
        <v>1</v>
      </c>
      <c r="AC19" s="3"/>
      <c r="AD19" s="1">
        <v>1</v>
      </c>
      <c r="AE19" s="1"/>
      <c r="AF19" s="1"/>
      <c r="AG19" s="3"/>
      <c r="AH19" s="3">
        <v>1</v>
      </c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/>
      <c r="BP19" s="3">
        <v>1</v>
      </c>
      <c r="BQ19" s="3"/>
      <c r="BR19" s="3"/>
      <c r="BS19" s="3">
        <v>1</v>
      </c>
      <c r="BT19" s="3"/>
      <c r="BU19" s="3">
        <v>1</v>
      </c>
      <c r="BV19" s="3"/>
      <c r="BW19" s="17">
        <v>1</v>
      </c>
      <c r="BX19" s="3"/>
      <c r="BY19" s="3"/>
      <c r="BZ19" s="17">
        <v>1</v>
      </c>
      <c r="CA19" s="3"/>
      <c r="CB19" s="3"/>
      <c r="CC19" s="17">
        <v>1</v>
      </c>
      <c r="CD19" s="3"/>
      <c r="CE19" s="3"/>
      <c r="CF19" s="17">
        <v>1</v>
      </c>
      <c r="CG19" s="3"/>
      <c r="CH19" s="3"/>
      <c r="CI19" s="17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45">
        <v>1</v>
      </c>
      <c r="FJ19" s="45"/>
      <c r="FK19" s="45"/>
      <c r="FL19" s="45">
        <v>1</v>
      </c>
      <c r="FM19" s="45"/>
      <c r="FN19" s="45"/>
      <c r="FO19" s="45">
        <v>1</v>
      </c>
      <c r="FP19" s="45"/>
      <c r="FQ19" s="45"/>
      <c r="FR19" s="45">
        <v>1</v>
      </c>
      <c r="FS19" s="45"/>
      <c r="FT19" s="45"/>
      <c r="FU19" s="45">
        <v>1</v>
      </c>
      <c r="FV19" s="45"/>
      <c r="FW19" s="45"/>
      <c r="FX19" s="45">
        <v>1</v>
      </c>
      <c r="FY19" s="45"/>
      <c r="FZ19" s="45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/>
      <c r="GN19" s="3">
        <v>1</v>
      </c>
      <c r="GO19" s="3"/>
      <c r="GP19" s="3">
        <v>1</v>
      </c>
      <c r="GQ19" s="3"/>
      <c r="GR19" s="3"/>
    </row>
    <row r="20" spans="1:200" x14ac:dyDescent="0.25">
      <c r="A20" s="41">
        <v>7</v>
      </c>
      <c r="B20" s="47" t="s">
        <v>778</v>
      </c>
      <c r="C20" s="2">
        <v>1</v>
      </c>
      <c r="D20" s="2"/>
      <c r="E20" s="2"/>
      <c r="F20" s="2">
        <v>1</v>
      </c>
      <c r="G20" s="2"/>
      <c r="H20" s="2"/>
      <c r="I20" s="2"/>
      <c r="J20" s="2">
        <v>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/>
      <c r="BP20" s="3">
        <v>1</v>
      </c>
      <c r="BQ20" s="3"/>
      <c r="BR20" s="3"/>
      <c r="BS20" s="3">
        <v>1</v>
      </c>
      <c r="BT20" s="3"/>
      <c r="BU20" s="3">
        <v>1</v>
      </c>
      <c r="BV20" s="3"/>
      <c r="BW20" s="17">
        <v>1</v>
      </c>
      <c r="BX20" s="3"/>
      <c r="BY20" s="3"/>
      <c r="BZ20" s="17">
        <v>1</v>
      </c>
      <c r="CA20" s="3"/>
      <c r="CB20" s="3"/>
      <c r="CC20" s="17">
        <v>1</v>
      </c>
      <c r="CD20" s="3"/>
      <c r="CE20" s="3"/>
      <c r="CF20" s="17">
        <v>1</v>
      </c>
      <c r="CG20" s="3"/>
      <c r="CH20" s="3"/>
      <c r="CI20" s="17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3">
        <v>1</v>
      </c>
      <c r="GB20" s="3"/>
      <c r="GC20" s="3"/>
      <c r="GD20" s="3">
        <v>1</v>
      </c>
      <c r="GE20" s="3"/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>
        <v>1</v>
      </c>
      <c r="GQ20" s="3"/>
      <c r="GR20" s="3"/>
    </row>
    <row r="21" spans="1:200" x14ac:dyDescent="0.25">
      <c r="A21" s="43">
        <v>8</v>
      </c>
      <c r="B21" s="47" t="s">
        <v>779</v>
      </c>
      <c r="C21" s="2">
        <v>1</v>
      </c>
      <c r="D21" s="2"/>
      <c r="E21" s="2"/>
      <c r="F21" s="2">
        <v>1</v>
      </c>
      <c r="G21" s="2"/>
      <c r="H21" s="2"/>
      <c r="I21" s="2"/>
      <c r="J21" s="2">
        <v>1</v>
      </c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/>
      <c r="BP21" s="3">
        <v>1</v>
      </c>
      <c r="BQ21" s="3"/>
      <c r="BR21" s="3"/>
      <c r="BS21" s="3">
        <v>1</v>
      </c>
      <c r="BT21" s="3"/>
      <c r="BU21" s="3">
        <v>1</v>
      </c>
      <c r="BV21" s="3"/>
      <c r="BW21" s="17">
        <v>1</v>
      </c>
      <c r="BX21" s="3"/>
      <c r="BY21" s="3"/>
      <c r="BZ21" s="17">
        <v>1</v>
      </c>
      <c r="CA21" s="3"/>
      <c r="CB21" s="3"/>
      <c r="CC21" s="17">
        <v>1</v>
      </c>
      <c r="CD21" s="3"/>
      <c r="CE21" s="3"/>
      <c r="CF21" s="17">
        <v>1</v>
      </c>
      <c r="CG21" s="3"/>
      <c r="CH21" s="3"/>
      <c r="CI21" s="17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/>
      <c r="EI21" s="3">
        <v>1</v>
      </c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/>
      <c r="EX21" s="3">
        <v>1</v>
      </c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/>
      <c r="GK21" s="3">
        <v>1</v>
      </c>
      <c r="GL21" s="3"/>
      <c r="GM21" s="3"/>
      <c r="GN21" s="3">
        <v>1</v>
      </c>
      <c r="GO21" s="3"/>
      <c r="GP21" s="3">
        <v>1</v>
      </c>
      <c r="GQ21" s="3"/>
      <c r="GR21" s="3"/>
    </row>
    <row r="22" spans="1:200" x14ac:dyDescent="0.25">
      <c r="A22" s="41">
        <v>9</v>
      </c>
      <c r="B22" s="47" t="s">
        <v>780</v>
      </c>
      <c r="C22" s="2">
        <v>1</v>
      </c>
      <c r="D22" s="2"/>
      <c r="E22" s="2"/>
      <c r="F22" s="2">
        <v>1</v>
      </c>
      <c r="G22" s="2"/>
      <c r="H22" s="2"/>
      <c r="I22" s="2"/>
      <c r="J22" s="2">
        <v>1</v>
      </c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17">
        <v>1</v>
      </c>
      <c r="BX22" s="3"/>
      <c r="BY22" s="3"/>
      <c r="BZ22" s="17">
        <v>1</v>
      </c>
      <c r="CA22" s="3"/>
      <c r="CB22" s="3"/>
      <c r="CC22" s="17">
        <v>1</v>
      </c>
      <c r="CD22" s="3"/>
      <c r="CE22" s="3"/>
      <c r="CF22" s="17">
        <v>1</v>
      </c>
      <c r="CG22" s="3"/>
      <c r="CH22" s="3"/>
      <c r="CI22" s="17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/>
      <c r="GN22" s="3">
        <v>1</v>
      </c>
      <c r="GO22" s="3"/>
      <c r="GP22" s="3">
        <v>1</v>
      </c>
      <c r="GQ22" s="3"/>
      <c r="GR22" s="3"/>
    </row>
    <row r="23" spans="1:200" x14ac:dyDescent="0.25">
      <c r="A23" s="41">
        <v>10</v>
      </c>
      <c r="B23" s="47" t="s">
        <v>781</v>
      </c>
      <c r="C23" s="2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>
        <v>1</v>
      </c>
      <c r="BV23" s="3"/>
      <c r="BW23" s="17">
        <v>1</v>
      </c>
      <c r="BX23" s="3"/>
      <c r="BY23" s="3"/>
      <c r="BZ23" s="17">
        <v>1</v>
      </c>
      <c r="CA23" s="3"/>
      <c r="CB23" s="3"/>
      <c r="CC23" s="17">
        <v>1</v>
      </c>
      <c r="CD23" s="3"/>
      <c r="CE23" s="3"/>
      <c r="CF23" s="17">
        <v>1</v>
      </c>
      <c r="CG23" s="3"/>
      <c r="CH23" s="3"/>
      <c r="CI23" s="17"/>
      <c r="CJ23" s="3">
        <v>1</v>
      </c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>
        <v>1</v>
      </c>
      <c r="FD23" s="3"/>
      <c r="FE23" s="3"/>
      <c r="FF23" s="3"/>
      <c r="FG23" s="3">
        <v>1</v>
      </c>
      <c r="FH23" s="3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3">
        <v>1</v>
      </c>
      <c r="GB23" s="3"/>
      <c r="GC23" s="3"/>
      <c r="GD23" s="3">
        <v>1</v>
      </c>
      <c r="GE23" s="3"/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00" x14ac:dyDescent="0.25">
      <c r="A24" s="41">
        <v>11</v>
      </c>
      <c r="B24" s="47" t="s">
        <v>782</v>
      </c>
      <c r="C24" s="2">
        <v>1</v>
      </c>
      <c r="D24" s="2"/>
      <c r="E24" s="2"/>
      <c r="F24" s="2">
        <v>1</v>
      </c>
      <c r="G24" s="2"/>
      <c r="H24" s="2"/>
      <c r="I24" s="2"/>
      <c r="J24" s="2">
        <v>1</v>
      </c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>
        <v>1</v>
      </c>
      <c r="BV24" s="3"/>
      <c r="BW24" s="17">
        <v>1</v>
      </c>
      <c r="BX24" s="3"/>
      <c r="BY24" s="3"/>
      <c r="BZ24" s="17">
        <v>1</v>
      </c>
      <c r="CA24" s="3"/>
      <c r="CB24" s="3"/>
      <c r="CC24" s="17">
        <v>1</v>
      </c>
      <c r="CD24" s="3"/>
      <c r="CE24" s="3"/>
      <c r="CF24" s="17">
        <v>1</v>
      </c>
      <c r="CG24" s="3"/>
      <c r="CH24" s="3"/>
      <c r="CI24" s="17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3">
        <v>1</v>
      </c>
      <c r="FD24" s="3"/>
      <c r="FE24" s="3"/>
      <c r="FF24" s="3"/>
      <c r="FG24" s="3">
        <v>1</v>
      </c>
      <c r="FH24" s="3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/>
      <c r="GK24" s="3">
        <v>1</v>
      </c>
      <c r="GL24" s="3"/>
      <c r="GM24" s="3"/>
      <c r="GN24" s="3">
        <v>1</v>
      </c>
      <c r="GO24" s="3"/>
      <c r="GP24" s="3">
        <v>1</v>
      </c>
      <c r="GQ24" s="3"/>
      <c r="GR24" s="3"/>
    </row>
    <row r="25" spans="1:200" x14ac:dyDescent="0.25">
      <c r="A25" s="41">
        <v>12</v>
      </c>
      <c r="B25" s="47" t="s">
        <v>783</v>
      </c>
      <c r="C25" s="2">
        <v>1</v>
      </c>
      <c r="D25" s="2"/>
      <c r="E25" s="2"/>
      <c r="F25" s="2">
        <v>1</v>
      </c>
      <c r="G25" s="2"/>
      <c r="H25" s="2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/>
      <c r="BP25" s="3">
        <v>1</v>
      </c>
      <c r="BQ25" s="3"/>
      <c r="BR25" s="3"/>
      <c r="BS25" s="3">
        <v>1</v>
      </c>
      <c r="BT25" s="3"/>
      <c r="BU25" s="3">
        <v>1</v>
      </c>
      <c r="BV25" s="3"/>
      <c r="BW25" s="17">
        <v>1</v>
      </c>
      <c r="BX25" s="3"/>
      <c r="BY25" s="3"/>
      <c r="BZ25" s="17">
        <v>1</v>
      </c>
      <c r="CA25" s="3"/>
      <c r="CB25" s="3"/>
      <c r="CC25" s="17">
        <v>1</v>
      </c>
      <c r="CD25" s="3"/>
      <c r="CE25" s="3"/>
      <c r="CF25" s="17">
        <v>1</v>
      </c>
      <c r="CG25" s="3"/>
      <c r="CH25" s="3"/>
      <c r="CI25" s="17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/>
      <c r="EI25" s="3">
        <v>1</v>
      </c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/>
      <c r="GN25" s="3">
        <v>1</v>
      </c>
      <c r="GO25" s="3"/>
      <c r="GP25" s="3">
        <v>1</v>
      </c>
      <c r="GQ25" s="3"/>
      <c r="GR25" s="3"/>
    </row>
    <row r="26" spans="1:200" x14ac:dyDescent="0.25">
      <c r="A26" s="42">
        <v>13</v>
      </c>
      <c r="B26" s="47" t="s">
        <v>784</v>
      </c>
      <c r="C26" s="2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3">
        <v>1</v>
      </c>
      <c r="V26" s="3"/>
      <c r="W26" s="3"/>
      <c r="X26" s="3"/>
      <c r="Y26" s="3">
        <v>1</v>
      </c>
      <c r="Z26" s="3"/>
      <c r="AA26" s="3"/>
      <c r="AB26" s="3">
        <v>1</v>
      </c>
      <c r="AC26" s="3"/>
      <c r="AD26" s="3">
        <v>1</v>
      </c>
      <c r="AE26" s="3"/>
      <c r="AF26" s="3"/>
      <c r="AG26" s="3"/>
      <c r="AH26" s="3">
        <v>1</v>
      </c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/>
      <c r="BP26" s="3">
        <v>1</v>
      </c>
      <c r="BQ26" s="3"/>
      <c r="BR26" s="3"/>
      <c r="BS26" s="3">
        <v>1</v>
      </c>
      <c r="BT26" s="3"/>
      <c r="BU26" s="3">
        <v>1</v>
      </c>
      <c r="BV26" s="3"/>
      <c r="BW26" s="17">
        <v>1</v>
      </c>
      <c r="BX26" s="3"/>
      <c r="BY26" s="3"/>
      <c r="BZ26" s="17">
        <v>1</v>
      </c>
      <c r="CA26" s="3"/>
      <c r="CB26" s="3"/>
      <c r="CC26" s="17">
        <v>1</v>
      </c>
      <c r="CD26" s="3"/>
      <c r="CE26" s="3"/>
      <c r="CF26" s="17">
        <v>1</v>
      </c>
      <c r="CG26" s="3"/>
      <c r="CH26" s="3"/>
      <c r="CI26" s="17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/>
      <c r="EX26" s="3">
        <v>1</v>
      </c>
      <c r="EY26" s="3"/>
      <c r="EZ26" s="3"/>
      <c r="FA26" s="3">
        <v>1</v>
      </c>
      <c r="FB26" s="3"/>
      <c r="FC26" s="3">
        <v>1</v>
      </c>
      <c r="FD26" s="3"/>
      <c r="FE26" s="3"/>
      <c r="FF26" s="3"/>
      <c r="FG26" s="3">
        <v>1</v>
      </c>
      <c r="FH26" s="3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/>
      <c r="GN26" s="3">
        <v>1</v>
      </c>
      <c r="GO26" s="3"/>
      <c r="GP26" s="3">
        <v>1</v>
      </c>
      <c r="GQ26" s="3"/>
      <c r="GR26" s="3"/>
    </row>
    <row r="27" spans="1:200" x14ac:dyDescent="0.25">
      <c r="A27" s="41">
        <v>14</v>
      </c>
      <c r="B27" s="47" t="s">
        <v>785</v>
      </c>
      <c r="C27" s="2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3">
        <v>1</v>
      </c>
      <c r="V27" s="3"/>
      <c r="W27" s="3"/>
      <c r="X27" s="3"/>
      <c r="Y27" s="3">
        <v>1</v>
      </c>
      <c r="Z27" s="3"/>
      <c r="AA27" s="3"/>
      <c r="AB27" s="3">
        <v>1</v>
      </c>
      <c r="AC27" s="3"/>
      <c r="AD27" s="3">
        <v>1</v>
      </c>
      <c r="AE27" s="3"/>
      <c r="AF27" s="3"/>
      <c r="AG27" s="3"/>
      <c r="AH27" s="3">
        <v>1</v>
      </c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/>
      <c r="BP27" s="3">
        <v>1</v>
      </c>
      <c r="BQ27" s="3"/>
      <c r="BR27" s="3"/>
      <c r="BS27" s="3">
        <v>1</v>
      </c>
      <c r="BT27" s="3"/>
      <c r="BU27" s="3">
        <v>1</v>
      </c>
      <c r="BV27" s="3"/>
      <c r="BW27" s="17">
        <v>1</v>
      </c>
      <c r="BX27" s="3"/>
      <c r="BY27" s="3"/>
      <c r="BZ27" s="17">
        <v>1</v>
      </c>
      <c r="CA27" s="3"/>
      <c r="CB27" s="3"/>
      <c r="CC27" s="17">
        <v>1</v>
      </c>
      <c r="CD27" s="3"/>
      <c r="CE27" s="3"/>
      <c r="CF27" s="17">
        <v>1</v>
      </c>
      <c r="CG27" s="3"/>
      <c r="CH27" s="3"/>
      <c r="CI27" s="17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/>
      <c r="EX27" s="3">
        <v>1</v>
      </c>
      <c r="EY27" s="3"/>
      <c r="EZ27" s="3"/>
      <c r="FA27" s="3">
        <v>1</v>
      </c>
      <c r="FB27" s="3"/>
      <c r="FC27" s="3">
        <v>1</v>
      </c>
      <c r="FD27" s="3"/>
      <c r="FE27" s="3"/>
      <c r="FF27" s="3"/>
      <c r="FG27" s="3">
        <v>1</v>
      </c>
      <c r="FH27" s="3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/>
      <c r="GN27" s="3">
        <v>1</v>
      </c>
      <c r="GO27" s="3"/>
      <c r="GP27" s="3">
        <v>1</v>
      </c>
      <c r="GQ27" s="3"/>
      <c r="GR27" s="3"/>
    </row>
    <row r="28" spans="1:200" x14ac:dyDescent="0.25">
      <c r="A28" s="42">
        <v>15</v>
      </c>
      <c r="B28" s="47" t="s">
        <v>786</v>
      </c>
      <c r="C28" s="2">
        <v>1</v>
      </c>
      <c r="D28" s="2"/>
      <c r="E28" s="2"/>
      <c r="F28" s="2">
        <v>1</v>
      </c>
      <c r="G28" s="2"/>
      <c r="H28" s="2"/>
      <c r="I28" s="2"/>
      <c r="J28" s="2">
        <v>1</v>
      </c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3">
        <v>1</v>
      </c>
      <c r="V28" s="3"/>
      <c r="W28" s="3"/>
      <c r="X28" s="3"/>
      <c r="Y28" s="3">
        <v>1</v>
      </c>
      <c r="Z28" s="3"/>
      <c r="AA28" s="3"/>
      <c r="AB28" s="3">
        <v>1</v>
      </c>
      <c r="AC28" s="3"/>
      <c r="AD28" s="3">
        <v>1</v>
      </c>
      <c r="AE28" s="3"/>
      <c r="AF28" s="3"/>
      <c r="AG28" s="3"/>
      <c r="AH28" s="3">
        <v>1</v>
      </c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/>
      <c r="BP28" s="3">
        <v>1</v>
      </c>
      <c r="BQ28" s="3"/>
      <c r="BR28" s="3"/>
      <c r="BS28" s="3">
        <v>1</v>
      </c>
      <c r="BT28" s="3"/>
      <c r="BU28" s="3">
        <v>1</v>
      </c>
      <c r="BV28" s="3"/>
      <c r="BW28" s="17">
        <v>1</v>
      </c>
      <c r="BX28" s="3"/>
      <c r="BY28" s="3"/>
      <c r="BZ28" s="17">
        <v>1</v>
      </c>
      <c r="CA28" s="3"/>
      <c r="CB28" s="3"/>
      <c r="CC28" s="17">
        <v>1</v>
      </c>
      <c r="CD28" s="3"/>
      <c r="CE28" s="3"/>
      <c r="CF28" s="17">
        <v>1</v>
      </c>
      <c r="CG28" s="3"/>
      <c r="CH28" s="3"/>
      <c r="CI28" s="17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>
        <v>1</v>
      </c>
      <c r="FD28" s="3"/>
      <c r="FE28" s="3"/>
      <c r="FF28" s="3"/>
      <c r="FG28" s="3">
        <v>1</v>
      </c>
      <c r="FH28" s="3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/>
      <c r="GK28" s="3">
        <v>1</v>
      </c>
      <c r="GL28" s="3"/>
      <c r="GM28" s="3"/>
      <c r="GN28" s="3">
        <v>1</v>
      </c>
      <c r="GO28" s="3"/>
      <c r="GP28" s="3">
        <v>1</v>
      </c>
      <c r="GQ28" s="3"/>
      <c r="GR28" s="3"/>
    </row>
    <row r="29" spans="1:200" x14ac:dyDescent="0.25">
      <c r="A29" s="50" t="s">
        <v>91</v>
      </c>
      <c r="B29" s="51"/>
      <c r="C29" s="2">
        <f t="shared" ref="C29:AH29" si="0">SUM(C14:C28)</f>
        <v>15</v>
      </c>
      <c r="D29" s="2">
        <f t="shared" si="0"/>
        <v>0</v>
      </c>
      <c r="E29" s="2">
        <f t="shared" si="0"/>
        <v>0</v>
      </c>
      <c r="F29" s="2">
        <f t="shared" si="0"/>
        <v>15</v>
      </c>
      <c r="G29" s="2">
        <f t="shared" si="0"/>
        <v>0</v>
      </c>
      <c r="H29" s="2">
        <f t="shared" si="0"/>
        <v>0</v>
      </c>
      <c r="I29" s="2">
        <f t="shared" si="0"/>
        <v>0</v>
      </c>
      <c r="J29" s="2">
        <f t="shared" si="0"/>
        <v>15</v>
      </c>
      <c r="K29" s="2">
        <f t="shared" si="0"/>
        <v>0</v>
      </c>
      <c r="L29" s="2">
        <f t="shared" si="0"/>
        <v>15</v>
      </c>
      <c r="M29" s="2">
        <f t="shared" si="0"/>
        <v>0</v>
      </c>
      <c r="N29" s="2">
        <f t="shared" si="0"/>
        <v>0</v>
      </c>
      <c r="O29" s="2">
        <f t="shared" si="0"/>
        <v>15</v>
      </c>
      <c r="P29" s="2">
        <f t="shared" si="0"/>
        <v>0</v>
      </c>
      <c r="Q29" s="2">
        <f t="shared" si="0"/>
        <v>0</v>
      </c>
      <c r="R29" s="2">
        <f t="shared" si="0"/>
        <v>15</v>
      </c>
      <c r="S29" s="2">
        <f t="shared" si="0"/>
        <v>0</v>
      </c>
      <c r="T29" s="2">
        <f t="shared" si="0"/>
        <v>0</v>
      </c>
      <c r="U29" s="2">
        <f t="shared" si="0"/>
        <v>10</v>
      </c>
      <c r="V29" s="2">
        <f t="shared" si="0"/>
        <v>5</v>
      </c>
      <c r="W29" s="2">
        <f t="shared" si="0"/>
        <v>0</v>
      </c>
      <c r="X29" s="2">
        <f t="shared" si="0"/>
        <v>4</v>
      </c>
      <c r="Y29" s="2">
        <f t="shared" si="0"/>
        <v>11</v>
      </c>
      <c r="Z29" s="2">
        <f t="shared" si="0"/>
        <v>0</v>
      </c>
      <c r="AA29" s="2">
        <f t="shared" si="0"/>
        <v>0</v>
      </c>
      <c r="AB29" s="2">
        <f t="shared" si="0"/>
        <v>15</v>
      </c>
      <c r="AC29" s="2">
        <f t="shared" si="0"/>
        <v>0</v>
      </c>
      <c r="AD29" s="2">
        <f t="shared" si="0"/>
        <v>15</v>
      </c>
      <c r="AE29" s="2">
        <f t="shared" si="0"/>
        <v>0</v>
      </c>
      <c r="AF29" s="2">
        <f t="shared" si="0"/>
        <v>0</v>
      </c>
      <c r="AG29" s="2">
        <f t="shared" si="0"/>
        <v>0</v>
      </c>
      <c r="AH29" s="2">
        <f t="shared" si="0"/>
        <v>15</v>
      </c>
      <c r="AI29" s="2">
        <f t="shared" ref="AI29:BN29" si="1">SUM(AI14:AI28)</f>
        <v>0</v>
      </c>
      <c r="AJ29" s="2">
        <f t="shared" si="1"/>
        <v>11</v>
      </c>
      <c r="AK29" s="2">
        <f t="shared" si="1"/>
        <v>4</v>
      </c>
      <c r="AL29" s="2">
        <f t="shared" si="1"/>
        <v>0</v>
      </c>
      <c r="AM29" s="2">
        <f t="shared" si="1"/>
        <v>11</v>
      </c>
      <c r="AN29" s="2">
        <f t="shared" si="1"/>
        <v>4</v>
      </c>
      <c r="AO29" s="2">
        <f t="shared" si="1"/>
        <v>0</v>
      </c>
      <c r="AP29" s="2">
        <f t="shared" si="1"/>
        <v>11</v>
      </c>
      <c r="AQ29" s="2">
        <f t="shared" si="1"/>
        <v>4</v>
      </c>
      <c r="AR29" s="2">
        <f t="shared" si="1"/>
        <v>0</v>
      </c>
      <c r="AS29" s="2">
        <f t="shared" si="1"/>
        <v>0</v>
      </c>
      <c r="AT29" s="2">
        <f t="shared" si="1"/>
        <v>15</v>
      </c>
      <c r="AU29" s="2">
        <f t="shared" si="1"/>
        <v>0</v>
      </c>
      <c r="AV29" s="2">
        <f t="shared" si="1"/>
        <v>0</v>
      </c>
      <c r="AW29" s="2">
        <f t="shared" si="1"/>
        <v>15</v>
      </c>
      <c r="AX29" s="2">
        <f t="shared" si="1"/>
        <v>0</v>
      </c>
      <c r="AY29" s="2">
        <f t="shared" si="1"/>
        <v>0</v>
      </c>
      <c r="AZ29" s="2">
        <f t="shared" si="1"/>
        <v>15</v>
      </c>
      <c r="BA29" s="2">
        <f t="shared" si="1"/>
        <v>0</v>
      </c>
      <c r="BB29" s="2">
        <f t="shared" si="1"/>
        <v>0</v>
      </c>
      <c r="BC29" s="2">
        <f t="shared" si="1"/>
        <v>15</v>
      </c>
      <c r="BD29" s="2">
        <f t="shared" si="1"/>
        <v>0</v>
      </c>
      <c r="BE29" s="2">
        <f t="shared" si="1"/>
        <v>0</v>
      </c>
      <c r="BF29" s="2">
        <f t="shared" si="1"/>
        <v>15</v>
      </c>
      <c r="BG29" s="2">
        <f t="shared" si="1"/>
        <v>0</v>
      </c>
      <c r="BH29" s="2">
        <f t="shared" si="1"/>
        <v>0</v>
      </c>
      <c r="BI29" s="2">
        <f t="shared" si="1"/>
        <v>15</v>
      </c>
      <c r="BJ29" s="2">
        <f t="shared" si="1"/>
        <v>0</v>
      </c>
      <c r="BK29" s="2">
        <f t="shared" si="1"/>
        <v>0</v>
      </c>
      <c r="BL29" s="2">
        <f t="shared" si="1"/>
        <v>15</v>
      </c>
      <c r="BM29" s="2">
        <f t="shared" si="1"/>
        <v>0</v>
      </c>
      <c r="BN29" s="2">
        <f t="shared" si="1"/>
        <v>0</v>
      </c>
      <c r="BO29" s="2">
        <f t="shared" ref="BO29:CT29" si="2">SUM(BO14:BO28)</f>
        <v>0</v>
      </c>
      <c r="BP29" s="2">
        <f t="shared" si="2"/>
        <v>15</v>
      </c>
      <c r="BQ29" s="2">
        <f t="shared" si="2"/>
        <v>0</v>
      </c>
      <c r="BR29" s="2">
        <f t="shared" si="2"/>
        <v>0</v>
      </c>
      <c r="BS29" s="2">
        <f t="shared" si="2"/>
        <v>15</v>
      </c>
      <c r="BT29" s="2">
        <f t="shared" si="2"/>
        <v>0</v>
      </c>
      <c r="BU29" s="2">
        <f t="shared" si="2"/>
        <v>15</v>
      </c>
      <c r="BV29" s="2">
        <f t="shared" si="2"/>
        <v>0</v>
      </c>
      <c r="BW29" s="2">
        <f t="shared" si="2"/>
        <v>15</v>
      </c>
      <c r="BX29" s="2">
        <f t="shared" si="2"/>
        <v>0</v>
      </c>
      <c r="BY29" s="2">
        <f t="shared" si="2"/>
        <v>0</v>
      </c>
      <c r="BZ29" s="2">
        <f t="shared" si="2"/>
        <v>15</v>
      </c>
      <c r="CA29" s="2">
        <f t="shared" si="2"/>
        <v>0</v>
      </c>
      <c r="CB29" s="2">
        <f t="shared" si="2"/>
        <v>0</v>
      </c>
      <c r="CC29" s="2">
        <f t="shared" si="2"/>
        <v>15</v>
      </c>
      <c r="CD29" s="2">
        <f t="shared" si="2"/>
        <v>0</v>
      </c>
      <c r="CE29" s="2">
        <f t="shared" si="2"/>
        <v>0</v>
      </c>
      <c r="CF29" s="2">
        <f t="shared" si="2"/>
        <v>15</v>
      </c>
      <c r="CG29" s="2">
        <f t="shared" si="2"/>
        <v>0</v>
      </c>
      <c r="CH29" s="2">
        <f t="shared" si="2"/>
        <v>0</v>
      </c>
      <c r="CI29" s="2">
        <f t="shared" si="2"/>
        <v>13</v>
      </c>
      <c r="CJ29" s="2">
        <f t="shared" si="2"/>
        <v>2</v>
      </c>
      <c r="CK29" s="2">
        <f t="shared" si="2"/>
        <v>0</v>
      </c>
      <c r="CL29" s="2">
        <f t="shared" si="2"/>
        <v>15</v>
      </c>
      <c r="CM29" s="2">
        <f t="shared" si="2"/>
        <v>0</v>
      </c>
      <c r="CN29" s="2">
        <f t="shared" si="2"/>
        <v>0</v>
      </c>
      <c r="CO29" s="2">
        <f t="shared" si="2"/>
        <v>15</v>
      </c>
      <c r="CP29" s="2">
        <f t="shared" si="2"/>
        <v>0</v>
      </c>
      <c r="CQ29" s="2">
        <f t="shared" si="2"/>
        <v>0</v>
      </c>
      <c r="CR29" s="2">
        <f t="shared" si="2"/>
        <v>9</v>
      </c>
      <c r="CS29" s="2">
        <f t="shared" si="2"/>
        <v>6</v>
      </c>
      <c r="CT29" s="2">
        <f t="shared" si="2"/>
        <v>0</v>
      </c>
      <c r="CU29" s="2">
        <f t="shared" ref="CU29:DZ29" si="3">SUM(CU14:CU28)</f>
        <v>9</v>
      </c>
      <c r="CV29" s="2">
        <f t="shared" si="3"/>
        <v>6</v>
      </c>
      <c r="CW29" s="2">
        <f t="shared" si="3"/>
        <v>0</v>
      </c>
      <c r="CX29" s="2">
        <f t="shared" si="3"/>
        <v>9</v>
      </c>
      <c r="CY29" s="2">
        <f t="shared" si="3"/>
        <v>6</v>
      </c>
      <c r="CZ29" s="2">
        <f t="shared" si="3"/>
        <v>0</v>
      </c>
      <c r="DA29" s="2">
        <f t="shared" si="3"/>
        <v>9</v>
      </c>
      <c r="DB29" s="2">
        <f t="shared" si="3"/>
        <v>6</v>
      </c>
      <c r="DC29" s="2">
        <f t="shared" si="3"/>
        <v>0</v>
      </c>
      <c r="DD29" s="2">
        <f t="shared" si="3"/>
        <v>9</v>
      </c>
      <c r="DE29" s="2">
        <f t="shared" si="3"/>
        <v>6</v>
      </c>
      <c r="DF29" s="2">
        <f t="shared" si="3"/>
        <v>0</v>
      </c>
      <c r="DG29" s="2">
        <f t="shared" si="3"/>
        <v>15</v>
      </c>
      <c r="DH29" s="2">
        <f t="shared" si="3"/>
        <v>0</v>
      </c>
      <c r="DI29" s="2">
        <f t="shared" si="3"/>
        <v>0</v>
      </c>
      <c r="DJ29" s="2">
        <f t="shared" si="3"/>
        <v>0</v>
      </c>
      <c r="DK29" s="2">
        <f t="shared" si="3"/>
        <v>15</v>
      </c>
      <c r="DL29" s="2">
        <f t="shared" si="3"/>
        <v>0</v>
      </c>
      <c r="DM29" s="2">
        <f t="shared" si="3"/>
        <v>0</v>
      </c>
      <c r="DN29" s="2">
        <f t="shared" si="3"/>
        <v>15</v>
      </c>
      <c r="DO29" s="2">
        <f t="shared" si="3"/>
        <v>0</v>
      </c>
      <c r="DP29" s="2">
        <f t="shared" si="3"/>
        <v>0</v>
      </c>
      <c r="DQ29" s="2">
        <f t="shared" si="3"/>
        <v>15</v>
      </c>
      <c r="DR29" s="2">
        <f t="shared" si="3"/>
        <v>0</v>
      </c>
      <c r="DS29" s="2">
        <f t="shared" si="3"/>
        <v>15</v>
      </c>
      <c r="DT29" s="2">
        <f t="shared" si="3"/>
        <v>0</v>
      </c>
      <c r="DU29" s="2">
        <f t="shared" si="3"/>
        <v>0</v>
      </c>
      <c r="DV29" s="2">
        <f t="shared" si="3"/>
        <v>15</v>
      </c>
      <c r="DW29" s="2">
        <f t="shared" si="3"/>
        <v>0</v>
      </c>
      <c r="DX29" s="2">
        <f t="shared" si="3"/>
        <v>0</v>
      </c>
      <c r="DY29" s="2">
        <f t="shared" si="3"/>
        <v>13</v>
      </c>
      <c r="DZ29" s="2">
        <f t="shared" si="3"/>
        <v>2</v>
      </c>
      <c r="EA29" s="2">
        <f t="shared" ref="EA29:FF29" si="4">SUM(EA14:EA28)</f>
        <v>0</v>
      </c>
      <c r="EB29" s="2">
        <f t="shared" si="4"/>
        <v>13</v>
      </c>
      <c r="EC29" s="2">
        <f t="shared" si="4"/>
        <v>2</v>
      </c>
      <c r="ED29" s="2">
        <f t="shared" si="4"/>
        <v>0</v>
      </c>
      <c r="EE29" s="2">
        <f t="shared" si="4"/>
        <v>13</v>
      </c>
      <c r="EF29" s="2">
        <f t="shared" si="4"/>
        <v>2</v>
      </c>
      <c r="EG29" s="2">
        <f t="shared" si="4"/>
        <v>0</v>
      </c>
      <c r="EH29" s="2">
        <f t="shared" si="4"/>
        <v>0</v>
      </c>
      <c r="EI29" s="2">
        <f t="shared" si="4"/>
        <v>15</v>
      </c>
      <c r="EJ29" s="2">
        <f t="shared" si="4"/>
        <v>0</v>
      </c>
      <c r="EK29" s="2">
        <f t="shared" si="4"/>
        <v>15</v>
      </c>
      <c r="EL29" s="2">
        <f t="shared" si="4"/>
        <v>0</v>
      </c>
      <c r="EM29" s="2">
        <f t="shared" si="4"/>
        <v>0</v>
      </c>
      <c r="EN29" s="2">
        <f t="shared" si="4"/>
        <v>15</v>
      </c>
      <c r="EO29" s="2">
        <f t="shared" si="4"/>
        <v>0</v>
      </c>
      <c r="EP29" s="2">
        <f t="shared" si="4"/>
        <v>0</v>
      </c>
      <c r="EQ29" s="2">
        <f t="shared" si="4"/>
        <v>15</v>
      </c>
      <c r="ER29" s="2">
        <f t="shared" si="4"/>
        <v>0</v>
      </c>
      <c r="ES29" s="2">
        <f t="shared" si="4"/>
        <v>0</v>
      </c>
      <c r="ET29" s="2">
        <f t="shared" si="4"/>
        <v>15</v>
      </c>
      <c r="EU29" s="2">
        <f t="shared" si="4"/>
        <v>0</v>
      </c>
      <c r="EV29" s="2">
        <f t="shared" si="4"/>
        <v>0</v>
      </c>
      <c r="EW29" s="2">
        <f t="shared" si="4"/>
        <v>0</v>
      </c>
      <c r="EX29" s="2">
        <f t="shared" si="4"/>
        <v>15</v>
      </c>
      <c r="EY29" s="2">
        <f t="shared" si="4"/>
        <v>0</v>
      </c>
      <c r="EZ29" s="2">
        <f t="shared" si="4"/>
        <v>0</v>
      </c>
      <c r="FA29" s="2">
        <f t="shared" si="4"/>
        <v>15</v>
      </c>
      <c r="FB29" s="2">
        <f t="shared" si="4"/>
        <v>0</v>
      </c>
      <c r="FC29" s="2">
        <f t="shared" si="4"/>
        <v>15</v>
      </c>
      <c r="FD29" s="2">
        <f t="shared" si="4"/>
        <v>0</v>
      </c>
      <c r="FE29" s="2">
        <f t="shared" si="4"/>
        <v>0</v>
      </c>
      <c r="FF29" s="2">
        <f t="shared" si="4"/>
        <v>0</v>
      </c>
      <c r="FG29" s="2">
        <f t="shared" ref="FG29:GL29" si="5">SUM(FG14:FG28)</f>
        <v>15</v>
      </c>
      <c r="FH29" s="2">
        <f t="shared" si="5"/>
        <v>0</v>
      </c>
      <c r="FI29" s="2">
        <f t="shared" si="5"/>
        <v>15</v>
      </c>
      <c r="FJ29" s="2">
        <f t="shared" si="5"/>
        <v>0</v>
      </c>
      <c r="FK29" s="2">
        <f t="shared" si="5"/>
        <v>0</v>
      </c>
      <c r="FL29" s="2">
        <f t="shared" si="5"/>
        <v>15</v>
      </c>
      <c r="FM29" s="2">
        <f t="shared" si="5"/>
        <v>0</v>
      </c>
      <c r="FN29" s="2">
        <f t="shared" si="5"/>
        <v>0</v>
      </c>
      <c r="FO29" s="2">
        <f t="shared" si="5"/>
        <v>15</v>
      </c>
      <c r="FP29" s="2">
        <f t="shared" si="5"/>
        <v>0</v>
      </c>
      <c r="FQ29" s="2">
        <f t="shared" si="5"/>
        <v>0</v>
      </c>
      <c r="FR29" s="2">
        <f t="shared" si="5"/>
        <v>15</v>
      </c>
      <c r="FS29" s="2">
        <f t="shared" si="5"/>
        <v>0</v>
      </c>
      <c r="FT29" s="2">
        <f t="shared" si="5"/>
        <v>0</v>
      </c>
      <c r="FU29" s="2">
        <f t="shared" si="5"/>
        <v>15</v>
      </c>
      <c r="FV29" s="2">
        <f t="shared" si="5"/>
        <v>0</v>
      </c>
      <c r="FW29" s="2">
        <f t="shared" si="5"/>
        <v>0</v>
      </c>
      <c r="FX29" s="2">
        <f t="shared" si="5"/>
        <v>15</v>
      </c>
      <c r="FY29" s="2">
        <f t="shared" si="5"/>
        <v>0</v>
      </c>
      <c r="FZ29" s="2">
        <f t="shared" si="5"/>
        <v>0</v>
      </c>
      <c r="GA29" s="2">
        <f t="shared" si="5"/>
        <v>15</v>
      </c>
      <c r="GB29" s="2">
        <f t="shared" si="5"/>
        <v>0</v>
      </c>
      <c r="GC29" s="2">
        <f t="shared" si="5"/>
        <v>0</v>
      </c>
      <c r="GD29" s="2">
        <f t="shared" si="5"/>
        <v>15</v>
      </c>
      <c r="GE29" s="2">
        <f t="shared" si="5"/>
        <v>0</v>
      </c>
      <c r="GF29" s="2">
        <f t="shared" si="5"/>
        <v>0</v>
      </c>
      <c r="GG29" s="2">
        <f t="shared" si="5"/>
        <v>12</v>
      </c>
      <c r="GH29" s="2">
        <f t="shared" si="5"/>
        <v>3</v>
      </c>
      <c r="GI29" s="2">
        <f t="shared" si="5"/>
        <v>0</v>
      </c>
      <c r="GJ29" s="2">
        <f t="shared" si="5"/>
        <v>8</v>
      </c>
      <c r="GK29" s="2">
        <f t="shared" si="5"/>
        <v>7</v>
      </c>
      <c r="GL29" s="2">
        <f t="shared" si="5"/>
        <v>0</v>
      </c>
      <c r="GM29" s="2">
        <f t="shared" ref="GM29:HR29" si="6">SUM(GM14:GM28)</f>
        <v>0</v>
      </c>
      <c r="GN29" s="2">
        <f t="shared" si="6"/>
        <v>15</v>
      </c>
      <c r="GO29" s="2">
        <f t="shared" si="6"/>
        <v>0</v>
      </c>
      <c r="GP29" s="2">
        <f t="shared" si="6"/>
        <v>13</v>
      </c>
      <c r="GQ29" s="2">
        <f t="shared" si="6"/>
        <v>2</v>
      </c>
      <c r="GR29" s="2">
        <f t="shared" si="6"/>
        <v>0</v>
      </c>
    </row>
    <row r="30" spans="1:200" ht="37.5" customHeight="1" x14ac:dyDescent="0.25">
      <c r="A30" s="48" t="s">
        <v>423</v>
      </c>
      <c r="B30" s="49"/>
      <c r="C30" s="9">
        <f>C29/15%</f>
        <v>100</v>
      </c>
      <c r="D30" s="9">
        <f t="shared" ref="D30:BO30" si="7">D29/15%</f>
        <v>0</v>
      </c>
      <c r="E30" s="9">
        <f t="shared" si="7"/>
        <v>0</v>
      </c>
      <c r="F30" s="9">
        <f t="shared" si="7"/>
        <v>100</v>
      </c>
      <c r="G30" s="9">
        <f t="shared" si="7"/>
        <v>0</v>
      </c>
      <c r="H30" s="9">
        <f t="shared" si="7"/>
        <v>0</v>
      </c>
      <c r="I30" s="9">
        <f t="shared" si="7"/>
        <v>0</v>
      </c>
      <c r="J30" s="9">
        <f t="shared" si="7"/>
        <v>100</v>
      </c>
      <c r="K30" s="9">
        <f t="shared" si="7"/>
        <v>0</v>
      </c>
      <c r="L30" s="9">
        <f t="shared" si="7"/>
        <v>100</v>
      </c>
      <c r="M30" s="9">
        <f t="shared" si="7"/>
        <v>0</v>
      </c>
      <c r="N30" s="9">
        <f t="shared" si="7"/>
        <v>0</v>
      </c>
      <c r="O30" s="9">
        <f t="shared" si="7"/>
        <v>100</v>
      </c>
      <c r="P30" s="9">
        <f t="shared" si="7"/>
        <v>0</v>
      </c>
      <c r="Q30" s="9">
        <f t="shared" si="7"/>
        <v>0</v>
      </c>
      <c r="R30" s="9">
        <f t="shared" si="7"/>
        <v>100</v>
      </c>
      <c r="S30" s="9">
        <f t="shared" si="7"/>
        <v>0</v>
      </c>
      <c r="T30" s="9">
        <f t="shared" si="7"/>
        <v>0</v>
      </c>
      <c r="U30" s="9">
        <f t="shared" si="7"/>
        <v>66.666666666666671</v>
      </c>
      <c r="V30" s="9">
        <f t="shared" si="7"/>
        <v>33.333333333333336</v>
      </c>
      <c r="W30" s="9">
        <f t="shared" si="7"/>
        <v>0</v>
      </c>
      <c r="X30" s="9">
        <f t="shared" si="7"/>
        <v>26.666666666666668</v>
      </c>
      <c r="Y30" s="9">
        <f t="shared" si="7"/>
        <v>73.333333333333343</v>
      </c>
      <c r="Z30" s="9">
        <f t="shared" si="7"/>
        <v>0</v>
      </c>
      <c r="AA30" s="9">
        <f t="shared" si="7"/>
        <v>0</v>
      </c>
      <c r="AB30" s="9">
        <f t="shared" si="7"/>
        <v>100</v>
      </c>
      <c r="AC30" s="9">
        <f t="shared" si="7"/>
        <v>0</v>
      </c>
      <c r="AD30" s="9">
        <f t="shared" si="7"/>
        <v>100</v>
      </c>
      <c r="AE30" s="9">
        <f t="shared" si="7"/>
        <v>0</v>
      </c>
      <c r="AF30" s="9">
        <f t="shared" si="7"/>
        <v>0</v>
      </c>
      <c r="AG30" s="9">
        <f t="shared" si="7"/>
        <v>0</v>
      </c>
      <c r="AH30" s="9">
        <f t="shared" si="7"/>
        <v>100</v>
      </c>
      <c r="AI30" s="9">
        <f t="shared" si="7"/>
        <v>0</v>
      </c>
      <c r="AJ30" s="9">
        <f t="shared" si="7"/>
        <v>73.333333333333343</v>
      </c>
      <c r="AK30" s="9">
        <f t="shared" si="7"/>
        <v>26.666666666666668</v>
      </c>
      <c r="AL30" s="9">
        <f t="shared" si="7"/>
        <v>0</v>
      </c>
      <c r="AM30" s="9">
        <f t="shared" si="7"/>
        <v>73.333333333333343</v>
      </c>
      <c r="AN30" s="9">
        <f t="shared" si="7"/>
        <v>26.666666666666668</v>
      </c>
      <c r="AO30" s="9">
        <f t="shared" si="7"/>
        <v>0</v>
      </c>
      <c r="AP30" s="9">
        <f t="shared" si="7"/>
        <v>73.333333333333343</v>
      </c>
      <c r="AQ30" s="9">
        <f t="shared" si="7"/>
        <v>26.666666666666668</v>
      </c>
      <c r="AR30" s="9">
        <f t="shared" si="7"/>
        <v>0</v>
      </c>
      <c r="AS30" s="9">
        <f t="shared" si="7"/>
        <v>0</v>
      </c>
      <c r="AT30" s="9">
        <f t="shared" si="7"/>
        <v>100</v>
      </c>
      <c r="AU30" s="9">
        <f t="shared" si="7"/>
        <v>0</v>
      </c>
      <c r="AV30" s="9">
        <f t="shared" si="7"/>
        <v>0</v>
      </c>
      <c r="AW30" s="9">
        <f t="shared" si="7"/>
        <v>100</v>
      </c>
      <c r="AX30" s="9">
        <f t="shared" si="7"/>
        <v>0</v>
      </c>
      <c r="AY30" s="9">
        <f t="shared" si="7"/>
        <v>0</v>
      </c>
      <c r="AZ30" s="9">
        <f t="shared" si="7"/>
        <v>100</v>
      </c>
      <c r="BA30" s="9">
        <f t="shared" si="7"/>
        <v>0</v>
      </c>
      <c r="BB30" s="9">
        <f t="shared" si="7"/>
        <v>0</v>
      </c>
      <c r="BC30" s="9">
        <f t="shared" si="7"/>
        <v>100</v>
      </c>
      <c r="BD30" s="9">
        <f t="shared" si="7"/>
        <v>0</v>
      </c>
      <c r="BE30" s="9">
        <f t="shared" si="7"/>
        <v>0</v>
      </c>
      <c r="BF30" s="9">
        <f t="shared" si="7"/>
        <v>100</v>
      </c>
      <c r="BG30" s="9">
        <f t="shared" si="7"/>
        <v>0</v>
      </c>
      <c r="BH30" s="9">
        <f t="shared" si="7"/>
        <v>0</v>
      </c>
      <c r="BI30" s="9">
        <f t="shared" si="7"/>
        <v>100</v>
      </c>
      <c r="BJ30" s="9">
        <f t="shared" si="7"/>
        <v>0</v>
      </c>
      <c r="BK30" s="9">
        <f t="shared" si="7"/>
        <v>0</v>
      </c>
      <c r="BL30" s="9">
        <f t="shared" si="7"/>
        <v>100</v>
      </c>
      <c r="BM30" s="9">
        <f t="shared" si="7"/>
        <v>0</v>
      </c>
      <c r="BN30" s="9">
        <f t="shared" si="7"/>
        <v>0</v>
      </c>
      <c r="BO30" s="9">
        <f t="shared" si="7"/>
        <v>0</v>
      </c>
      <c r="BP30" s="9">
        <f t="shared" ref="BP30:EA30" si="8">BP29/15%</f>
        <v>100</v>
      </c>
      <c r="BQ30" s="9">
        <f t="shared" si="8"/>
        <v>0</v>
      </c>
      <c r="BR30" s="9">
        <f t="shared" si="8"/>
        <v>0</v>
      </c>
      <c r="BS30" s="9">
        <f t="shared" si="8"/>
        <v>100</v>
      </c>
      <c r="BT30" s="9">
        <f t="shared" si="8"/>
        <v>0</v>
      </c>
      <c r="BU30" s="9">
        <f t="shared" si="8"/>
        <v>100</v>
      </c>
      <c r="BV30" s="9">
        <f t="shared" si="8"/>
        <v>0</v>
      </c>
      <c r="BW30" s="9">
        <f t="shared" si="8"/>
        <v>100</v>
      </c>
      <c r="BX30" s="9">
        <f t="shared" si="8"/>
        <v>0</v>
      </c>
      <c r="BY30" s="9">
        <f t="shared" si="8"/>
        <v>0</v>
      </c>
      <c r="BZ30" s="9">
        <f t="shared" si="8"/>
        <v>100</v>
      </c>
      <c r="CA30" s="9">
        <f t="shared" si="8"/>
        <v>0</v>
      </c>
      <c r="CB30" s="9">
        <f t="shared" si="8"/>
        <v>0</v>
      </c>
      <c r="CC30" s="9">
        <f t="shared" si="8"/>
        <v>100</v>
      </c>
      <c r="CD30" s="9">
        <f t="shared" si="8"/>
        <v>0</v>
      </c>
      <c r="CE30" s="9">
        <f t="shared" si="8"/>
        <v>0</v>
      </c>
      <c r="CF30" s="9">
        <f t="shared" si="8"/>
        <v>100</v>
      </c>
      <c r="CG30" s="9">
        <f t="shared" si="8"/>
        <v>0</v>
      </c>
      <c r="CH30" s="9">
        <f t="shared" si="8"/>
        <v>0</v>
      </c>
      <c r="CI30" s="9">
        <f t="shared" si="8"/>
        <v>86.666666666666671</v>
      </c>
      <c r="CJ30" s="9">
        <f t="shared" si="8"/>
        <v>13.333333333333334</v>
      </c>
      <c r="CK30" s="9">
        <f t="shared" si="8"/>
        <v>0</v>
      </c>
      <c r="CL30" s="9">
        <f t="shared" si="8"/>
        <v>100</v>
      </c>
      <c r="CM30" s="9">
        <f t="shared" si="8"/>
        <v>0</v>
      </c>
      <c r="CN30" s="9">
        <f t="shared" si="8"/>
        <v>0</v>
      </c>
      <c r="CO30" s="9">
        <f t="shared" si="8"/>
        <v>100</v>
      </c>
      <c r="CP30" s="9">
        <f t="shared" si="8"/>
        <v>0</v>
      </c>
      <c r="CQ30" s="9">
        <f t="shared" si="8"/>
        <v>0</v>
      </c>
      <c r="CR30" s="9">
        <f t="shared" si="8"/>
        <v>60</v>
      </c>
      <c r="CS30" s="9">
        <f t="shared" si="8"/>
        <v>40</v>
      </c>
      <c r="CT30" s="9">
        <f t="shared" si="8"/>
        <v>0</v>
      </c>
      <c r="CU30" s="9">
        <f t="shared" si="8"/>
        <v>60</v>
      </c>
      <c r="CV30" s="9">
        <f t="shared" si="8"/>
        <v>40</v>
      </c>
      <c r="CW30" s="9">
        <f t="shared" si="8"/>
        <v>0</v>
      </c>
      <c r="CX30" s="9">
        <f t="shared" si="8"/>
        <v>60</v>
      </c>
      <c r="CY30" s="9">
        <f t="shared" si="8"/>
        <v>40</v>
      </c>
      <c r="CZ30" s="9">
        <f t="shared" si="8"/>
        <v>0</v>
      </c>
      <c r="DA30" s="9">
        <f t="shared" si="8"/>
        <v>60</v>
      </c>
      <c r="DB30" s="9">
        <f t="shared" si="8"/>
        <v>40</v>
      </c>
      <c r="DC30" s="9">
        <f t="shared" si="8"/>
        <v>0</v>
      </c>
      <c r="DD30" s="9">
        <f t="shared" si="8"/>
        <v>60</v>
      </c>
      <c r="DE30" s="9">
        <f t="shared" si="8"/>
        <v>40</v>
      </c>
      <c r="DF30" s="9">
        <f t="shared" si="8"/>
        <v>0</v>
      </c>
      <c r="DG30" s="9">
        <f t="shared" si="8"/>
        <v>100</v>
      </c>
      <c r="DH30" s="9">
        <f t="shared" si="8"/>
        <v>0</v>
      </c>
      <c r="DI30" s="9">
        <f t="shared" si="8"/>
        <v>0</v>
      </c>
      <c r="DJ30" s="9">
        <f t="shared" si="8"/>
        <v>0</v>
      </c>
      <c r="DK30" s="9">
        <f t="shared" si="8"/>
        <v>100</v>
      </c>
      <c r="DL30" s="9">
        <f t="shared" si="8"/>
        <v>0</v>
      </c>
      <c r="DM30" s="9">
        <f t="shared" si="8"/>
        <v>0</v>
      </c>
      <c r="DN30" s="9">
        <f t="shared" si="8"/>
        <v>100</v>
      </c>
      <c r="DO30" s="9">
        <f t="shared" si="8"/>
        <v>0</v>
      </c>
      <c r="DP30" s="9">
        <f t="shared" si="8"/>
        <v>0</v>
      </c>
      <c r="DQ30" s="9">
        <f t="shared" si="8"/>
        <v>100</v>
      </c>
      <c r="DR30" s="9">
        <f t="shared" si="8"/>
        <v>0</v>
      </c>
      <c r="DS30" s="9">
        <f t="shared" si="8"/>
        <v>100</v>
      </c>
      <c r="DT30" s="9">
        <f t="shared" si="8"/>
        <v>0</v>
      </c>
      <c r="DU30" s="9">
        <f t="shared" si="8"/>
        <v>0</v>
      </c>
      <c r="DV30" s="9">
        <f t="shared" si="8"/>
        <v>100</v>
      </c>
      <c r="DW30" s="9">
        <f t="shared" si="8"/>
        <v>0</v>
      </c>
      <c r="DX30" s="9">
        <f t="shared" si="8"/>
        <v>0</v>
      </c>
      <c r="DY30" s="9">
        <f t="shared" si="8"/>
        <v>86.666666666666671</v>
      </c>
      <c r="DZ30" s="9">
        <f t="shared" si="8"/>
        <v>13.333333333333334</v>
      </c>
      <c r="EA30" s="9">
        <f t="shared" si="8"/>
        <v>0</v>
      </c>
      <c r="EB30" s="9">
        <f t="shared" ref="EB30:GM30" si="9">EB29/15%</f>
        <v>86.666666666666671</v>
      </c>
      <c r="EC30" s="9">
        <f t="shared" si="9"/>
        <v>13.333333333333334</v>
      </c>
      <c r="ED30" s="9">
        <f t="shared" si="9"/>
        <v>0</v>
      </c>
      <c r="EE30" s="9">
        <f t="shared" si="9"/>
        <v>86.666666666666671</v>
      </c>
      <c r="EF30" s="9">
        <f t="shared" si="9"/>
        <v>13.333333333333334</v>
      </c>
      <c r="EG30" s="9">
        <f t="shared" si="9"/>
        <v>0</v>
      </c>
      <c r="EH30" s="9">
        <f t="shared" si="9"/>
        <v>0</v>
      </c>
      <c r="EI30" s="9">
        <f t="shared" si="9"/>
        <v>100</v>
      </c>
      <c r="EJ30" s="9">
        <f t="shared" si="9"/>
        <v>0</v>
      </c>
      <c r="EK30" s="9">
        <f t="shared" si="9"/>
        <v>100</v>
      </c>
      <c r="EL30" s="9">
        <f t="shared" si="9"/>
        <v>0</v>
      </c>
      <c r="EM30" s="9">
        <f t="shared" si="9"/>
        <v>0</v>
      </c>
      <c r="EN30" s="9">
        <f t="shared" si="9"/>
        <v>100</v>
      </c>
      <c r="EO30" s="9">
        <f t="shared" si="9"/>
        <v>0</v>
      </c>
      <c r="EP30" s="9">
        <f t="shared" si="9"/>
        <v>0</v>
      </c>
      <c r="EQ30" s="9">
        <f t="shared" si="9"/>
        <v>100</v>
      </c>
      <c r="ER30" s="9">
        <f t="shared" si="9"/>
        <v>0</v>
      </c>
      <c r="ES30" s="9">
        <f t="shared" si="9"/>
        <v>0</v>
      </c>
      <c r="ET30" s="9">
        <f t="shared" si="9"/>
        <v>100</v>
      </c>
      <c r="EU30" s="9">
        <f t="shared" si="9"/>
        <v>0</v>
      </c>
      <c r="EV30" s="9">
        <f t="shared" si="9"/>
        <v>0</v>
      </c>
      <c r="EW30" s="9">
        <f t="shared" si="9"/>
        <v>0</v>
      </c>
      <c r="EX30" s="9">
        <f t="shared" si="9"/>
        <v>100</v>
      </c>
      <c r="EY30" s="9">
        <f t="shared" si="9"/>
        <v>0</v>
      </c>
      <c r="EZ30" s="9">
        <f t="shared" si="9"/>
        <v>0</v>
      </c>
      <c r="FA30" s="9">
        <f t="shared" si="9"/>
        <v>100</v>
      </c>
      <c r="FB30" s="9">
        <f t="shared" si="9"/>
        <v>0</v>
      </c>
      <c r="FC30" s="9">
        <f t="shared" si="9"/>
        <v>100</v>
      </c>
      <c r="FD30" s="9">
        <f t="shared" si="9"/>
        <v>0</v>
      </c>
      <c r="FE30" s="9">
        <f t="shared" si="9"/>
        <v>0</v>
      </c>
      <c r="FF30" s="9">
        <f t="shared" si="9"/>
        <v>0</v>
      </c>
      <c r="FG30" s="9">
        <f t="shared" si="9"/>
        <v>100</v>
      </c>
      <c r="FH30" s="9">
        <f t="shared" si="9"/>
        <v>0</v>
      </c>
      <c r="FI30" s="9">
        <f t="shared" si="9"/>
        <v>100</v>
      </c>
      <c r="FJ30" s="9">
        <f t="shared" si="9"/>
        <v>0</v>
      </c>
      <c r="FK30" s="9">
        <f t="shared" si="9"/>
        <v>0</v>
      </c>
      <c r="FL30" s="9">
        <f t="shared" si="9"/>
        <v>100</v>
      </c>
      <c r="FM30" s="9">
        <f t="shared" si="9"/>
        <v>0</v>
      </c>
      <c r="FN30" s="9">
        <f t="shared" si="9"/>
        <v>0</v>
      </c>
      <c r="FO30" s="9">
        <f t="shared" si="9"/>
        <v>100</v>
      </c>
      <c r="FP30" s="9">
        <f t="shared" si="9"/>
        <v>0</v>
      </c>
      <c r="FQ30" s="9">
        <f t="shared" si="9"/>
        <v>0</v>
      </c>
      <c r="FR30" s="9">
        <f t="shared" si="9"/>
        <v>100</v>
      </c>
      <c r="FS30" s="9">
        <f t="shared" si="9"/>
        <v>0</v>
      </c>
      <c r="FT30" s="9">
        <f t="shared" si="9"/>
        <v>0</v>
      </c>
      <c r="FU30" s="9">
        <f t="shared" si="9"/>
        <v>100</v>
      </c>
      <c r="FV30" s="9">
        <f t="shared" si="9"/>
        <v>0</v>
      </c>
      <c r="FW30" s="9">
        <f t="shared" si="9"/>
        <v>0</v>
      </c>
      <c r="FX30" s="9">
        <f t="shared" si="9"/>
        <v>100</v>
      </c>
      <c r="FY30" s="9">
        <f t="shared" si="9"/>
        <v>0</v>
      </c>
      <c r="FZ30" s="9">
        <f t="shared" si="9"/>
        <v>0</v>
      </c>
      <c r="GA30" s="9">
        <f t="shared" si="9"/>
        <v>100</v>
      </c>
      <c r="GB30" s="9">
        <f t="shared" si="9"/>
        <v>0</v>
      </c>
      <c r="GC30" s="9">
        <f t="shared" si="9"/>
        <v>0</v>
      </c>
      <c r="GD30" s="9">
        <f t="shared" si="9"/>
        <v>100</v>
      </c>
      <c r="GE30" s="9">
        <f t="shared" si="9"/>
        <v>0</v>
      </c>
      <c r="GF30" s="9">
        <f t="shared" si="9"/>
        <v>0</v>
      </c>
      <c r="GG30" s="9">
        <f t="shared" si="9"/>
        <v>80</v>
      </c>
      <c r="GH30" s="9">
        <f t="shared" si="9"/>
        <v>20</v>
      </c>
      <c r="GI30" s="9">
        <f t="shared" si="9"/>
        <v>0</v>
      </c>
      <c r="GJ30" s="9">
        <f t="shared" si="9"/>
        <v>53.333333333333336</v>
      </c>
      <c r="GK30" s="9">
        <f t="shared" si="9"/>
        <v>46.666666666666671</v>
      </c>
      <c r="GL30" s="9">
        <f t="shared" si="9"/>
        <v>0</v>
      </c>
      <c r="GM30" s="9">
        <f t="shared" si="9"/>
        <v>0</v>
      </c>
      <c r="GN30" s="9">
        <f t="shared" ref="GN30:GR30" si="10">GN29/15%</f>
        <v>100</v>
      </c>
      <c r="GO30" s="9">
        <f t="shared" si="10"/>
        <v>0</v>
      </c>
      <c r="GP30" s="9">
        <f t="shared" si="10"/>
        <v>86.666666666666671</v>
      </c>
      <c r="GQ30" s="9">
        <f t="shared" si="10"/>
        <v>13.333333333333334</v>
      </c>
      <c r="GR30" s="9">
        <f t="shared" si="10"/>
        <v>0</v>
      </c>
    </row>
    <row r="32" spans="1:200" x14ac:dyDescent="0.25">
      <c r="B32" s="55" t="s">
        <v>758</v>
      </c>
      <c r="C32" s="56"/>
      <c r="D32" s="56"/>
      <c r="E32" s="57"/>
      <c r="F32" s="24"/>
      <c r="G32" s="24"/>
      <c r="H32" s="24"/>
      <c r="I32" s="24"/>
      <c r="J32" s="24"/>
      <c r="K32" s="24"/>
      <c r="L32" s="24"/>
      <c r="M32" s="24"/>
    </row>
    <row r="33" spans="2:17" x14ac:dyDescent="0.25">
      <c r="B33" s="25" t="s">
        <v>409</v>
      </c>
      <c r="C33" s="25" t="s">
        <v>417</v>
      </c>
      <c r="D33" s="23">
        <f>E33/100*15</f>
        <v>12.499999999999998</v>
      </c>
      <c r="E33" s="26">
        <f>(C30+F30+I30+L30+O30+R30)/6</f>
        <v>83.333333333333329</v>
      </c>
      <c r="F33" s="24"/>
      <c r="G33" s="24"/>
      <c r="H33" s="24"/>
      <c r="I33" s="24"/>
      <c r="J33" s="24"/>
      <c r="K33" s="24"/>
      <c r="L33" s="24"/>
      <c r="M33" s="24"/>
    </row>
    <row r="34" spans="2:17" x14ac:dyDescent="0.25">
      <c r="B34" s="25" t="s">
        <v>411</v>
      </c>
      <c r="C34" s="25" t="s">
        <v>417</v>
      </c>
      <c r="D34" s="23">
        <f>E34/100*15</f>
        <v>2.5000000000000004</v>
      </c>
      <c r="E34" s="26">
        <f>(D30+G30+J30+M30+P30+S30)/6</f>
        <v>16.666666666666668</v>
      </c>
      <c r="F34" s="24"/>
      <c r="G34" s="24"/>
      <c r="H34" s="24"/>
      <c r="I34" s="24"/>
      <c r="J34" s="24"/>
      <c r="K34" s="24"/>
      <c r="L34" s="24"/>
      <c r="M34" s="24"/>
    </row>
    <row r="35" spans="2:17" x14ac:dyDescent="0.25">
      <c r="B35" s="25" t="s">
        <v>412</v>
      </c>
      <c r="C35" s="25" t="s">
        <v>417</v>
      </c>
      <c r="D35" s="23">
        <f>E35/100*15</f>
        <v>0</v>
      </c>
      <c r="E35" s="26">
        <f>(E30+H30+K30+N30+Q30+T30)/6</f>
        <v>0</v>
      </c>
      <c r="F35" s="24"/>
      <c r="G35" s="24"/>
      <c r="H35" s="24"/>
      <c r="I35" s="24"/>
      <c r="J35" s="24"/>
      <c r="K35" s="24"/>
      <c r="L35" s="24"/>
      <c r="M35" s="24"/>
    </row>
    <row r="36" spans="2:17" x14ac:dyDescent="0.25">
      <c r="B36" s="27"/>
      <c r="C36" s="27"/>
      <c r="D36" s="28">
        <f>SUM(D33:D35)</f>
        <v>14.999999999999998</v>
      </c>
      <c r="E36" s="28">
        <f>SUM(E33:E35)</f>
        <v>100</v>
      </c>
      <c r="F36" s="24"/>
      <c r="G36" s="24"/>
      <c r="H36" s="24"/>
      <c r="I36" s="24"/>
      <c r="J36" s="24"/>
      <c r="K36" s="24"/>
      <c r="L36" s="24"/>
      <c r="M36" s="24"/>
    </row>
    <row r="37" spans="2:17" ht="30" customHeight="1" x14ac:dyDescent="0.25">
      <c r="B37" s="25"/>
      <c r="C37" s="25"/>
      <c r="D37" s="58" t="s">
        <v>114</v>
      </c>
      <c r="E37" s="58"/>
      <c r="F37" s="59" t="s">
        <v>115</v>
      </c>
      <c r="G37" s="59"/>
      <c r="H37" s="59" t="s">
        <v>123</v>
      </c>
      <c r="I37" s="59"/>
      <c r="J37" s="24"/>
      <c r="K37" s="24"/>
      <c r="L37" s="24"/>
      <c r="M37" s="24"/>
      <c r="Q37" s="24"/>
    </row>
    <row r="38" spans="2:17" x14ac:dyDescent="0.25">
      <c r="B38" s="25" t="s">
        <v>409</v>
      </c>
      <c r="C38" s="25" t="s">
        <v>418</v>
      </c>
      <c r="D38" s="23">
        <f>E38/100*15</f>
        <v>6.666666666666667</v>
      </c>
      <c r="E38" s="26">
        <f>(U30+X30+AA30+AD30+AG30+AJ30)/6</f>
        <v>44.44444444444445</v>
      </c>
      <c r="F38" s="23">
        <f>G38/100*16</f>
        <v>3.9111111111111114</v>
      </c>
      <c r="G38" s="26">
        <f>(AM30+AP30+AS30+AV30+AY30+BB30)/6</f>
        <v>24.444444444444446</v>
      </c>
      <c r="H38" s="23">
        <f>I38/100*16</f>
        <v>0</v>
      </c>
      <c r="I38" s="26">
        <f>(BE30+BH30+BK30+BN30+BQ30+BT30)/6</f>
        <v>0</v>
      </c>
      <c r="J38" s="29"/>
      <c r="K38" s="29"/>
      <c r="L38" s="29"/>
      <c r="M38" s="29"/>
    </row>
    <row r="39" spans="2:17" x14ac:dyDescent="0.25">
      <c r="B39" s="25" t="s">
        <v>411</v>
      </c>
      <c r="C39" s="25" t="s">
        <v>418</v>
      </c>
      <c r="D39" s="23">
        <f>E39/100*15</f>
        <v>8.3333333333333357</v>
      </c>
      <c r="E39" s="26">
        <f>(V30+Y30+AB30+AE30+AH30+AK30)/6</f>
        <v>55.555555555555564</v>
      </c>
      <c r="F39" s="23">
        <f>G39/100*16</f>
        <v>12.088888888888889</v>
      </c>
      <c r="G39" s="26">
        <f>(AN30+AQ30+AT30+AW30+AZ30+BC30)/6</f>
        <v>75.555555555555557</v>
      </c>
      <c r="H39" s="23">
        <f>I39/100*16</f>
        <v>10.666666666666668</v>
      </c>
      <c r="I39" s="26">
        <f>(BF30+BI30+BL30+BO30+BR30+BU30)/6</f>
        <v>66.666666666666671</v>
      </c>
      <c r="J39" s="29"/>
      <c r="K39" s="29"/>
      <c r="L39" s="29"/>
      <c r="M39" s="29"/>
    </row>
    <row r="40" spans="2:17" x14ac:dyDescent="0.25">
      <c r="B40" s="25" t="s">
        <v>412</v>
      </c>
      <c r="C40" s="25" t="s">
        <v>418</v>
      </c>
      <c r="D40" s="23">
        <f>E40/100*15</f>
        <v>0</v>
      </c>
      <c r="E40" s="26">
        <f>(W30+Z30+AC30+AF30+AI30+AL30)/6</f>
        <v>0</v>
      </c>
      <c r="F40" s="23">
        <f>G40/100*16</f>
        <v>0</v>
      </c>
      <c r="G40" s="26">
        <f>(AO30+AR30+AU30+AX30+BA30+BD30)/6</f>
        <v>0</v>
      </c>
      <c r="H40" s="23">
        <f>I40/100*16</f>
        <v>5.3333333333333339</v>
      </c>
      <c r="I40" s="26">
        <f>(BG30+BJ30+BM30+BP30+BS30+BV30)/6</f>
        <v>33.333333333333336</v>
      </c>
      <c r="J40" s="29"/>
      <c r="K40" s="29"/>
      <c r="L40" s="29"/>
      <c r="M40" s="29"/>
    </row>
    <row r="41" spans="2:17" x14ac:dyDescent="0.25">
      <c r="B41" s="25"/>
      <c r="C41" s="25"/>
      <c r="D41" s="30">
        <f t="shared" ref="D41:I41" si="11">SUM(D38:D40)</f>
        <v>15.000000000000004</v>
      </c>
      <c r="E41" s="30">
        <f t="shared" si="11"/>
        <v>100.00000000000001</v>
      </c>
      <c r="F41" s="30">
        <f t="shared" si="11"/>
        <v>16</v>
      </c>
      <c r="G41" s="31">
        <f t="shared" si="11"/>
        <v>100</v>
      </c>
      <c r="H41" s="30">
        <f t="shared" si="11"/>
        <v>16</v>
      </c>
      <c r="I41" s="30">
        <f t="shared" si="11"/>
        <v>100</v>
      </c>
      <c r="J41" s="32"/>
      <c r="K41" s="32"/>
      <c r="L41" s="32"/>
      <c r="M41" s="32"/>
    </row>
    <row r="42" spans="2:17" x14ac:dyDescent="0.25">
      <c r="B42" s="25" t="s">
        <v>409</v>
      </c>
      <c r="C42" s="25" t="s">
        <v>419</v>
      </c>
      <c r="D42" s="33">
        <f>E42/100*15</f>
        <v>14.666666666666668</v>
      </c>
      <c r="E42" s="26">
        <f>(BW30+BZ30+CC30+CF30+CI30+CL30)/6</f>
        <v>97.777777777777786</v>
      </c>
      <c r="F42" s="24"/>
      <c r="G42" s="24"/>
      <c r="H42" s="24"/>
      <c r="I42" s="24"/>
      <c r="J42" s="24"/>
      <c r="K42" s="24"/>
      <c r="L42" s="24"/>
      <c r="M42" s="24"/>
    </row>
    <row r="43" spans="2:17" x14ac:dyDescent="0.25">
      <c r="B43" s="25" t="s">
        <v>411</v>
      </c>
      <c r="C43" s="25" t="s">
        <v>419</v>
      </c>
      <c r="D43" s="33">
        <f>E43/100*15</f>
        <v>0.33333333333333337</v>
      </c>
      <c r="E43" s="26">
        <f>(BX30+CA30+CD30+CG30+CJ30+CM30)/6</f>
        <v>2.2222222222222223</v>
      </c>
      <c r="F43" s="24"/>
      <c r="G43" s="24"/>
      <c r="H43" s="24"/>
      <c r="I43" s="24"/>
      <c r="J43" s="24"/>
      <c r="K43" s="24"/>
      <c r="L43" s="24"/>
      <c r="M43" s="24"/>
    </row>
    <row r="44" spans="2:17" x14ac:dyDescent="0.25">
      <c r="B44" s="25" t="s">
        <v>412</v>
      </c>
      <c r="C44" s="25" t="s">
        <v>419</v>
      </c>
      <c r="D44" s="33">
        <f>E44/100*15</f>
        <v>0</v>
      </c>
      <c r="E44" s="26">
        <f>(BY30+CB30+CE30+CH30+CK30+CN30)/6</f>
        <v>0</v>
      </c>
      <c r="F44" s="24"/>
      <c r="G44" s="24"/>
      <c r="H44" s="24"/>
      <c r="I44" s="24"/>
      <c r="J44" s="24"/>
      <c r="K44" s="24"/>
      <c r="L44" s="24"/>
      <c r="M44" s="24"/>
    </row>
    <row r="45" spans="2:17" x14ac:dyDescent="0.25">
      <c r="B45" s="27"/>
      <c r="C45" s="27"/>
      <c r="D45" s="30">
        <f>SUM(D42:D44)</f>
        <v>15.000000000000002</v>
      </c>
      <c r="E45" s="31">
        <f>SUM(E42:E44)</f>
        <v>100.00000000000001</v>
      </c>
      <c r="F45" s="24"/>
      <c r="G45" s="24"/>
      <c r="H45" s="24"/>
      <c r="I45" s="24"/>
      <c r="J45" s="24"/>
      <c r="K45" s="24"/>
      <c r="L45" s="24"/>
      <c r="M45" s="24"/>
    </row>
    <row r="46" spans="2:17" x14ac:dyDescent="0.25">
      <c r="B46" s="25"/>
      <c r="C46" s="25"/>
      <c r="D46" s="62" t="s">
        <v>120</v>
      </c>
      <c r="E46" s="63"/>
      <c r="F46" s="60" t="s">
        <v>117</v>
      </c>
      <c r="G46" s="61"/>
      <c r="H46" s="53" t="s">
        <v>121</v>
      </c>
      <c r="I46" s="54"/>
      <c r="J46" s="53" t="s">
        <v>122</v>
      </c>
      <c r="K46" s="54"/>
      <c r="L46" s="53" t="s">
        <v>6</v>
      </c>
      <c r="M46" s="54"/>
    </row>
    <row r="47" spans="2:17" x14ac:dyDescent="0.25">
      <c r="B47" s="25" t="s">
        <v>409</v>
      </c>
      <c r="C47" s="25" t="s">
        <v>420</v>
      </c>
      <c r="D47" s="23">
        <f>E47/100*15</f>
        <v>10.000000000000002</v>
      </c>
      <c r="E47" s="26">
        <f>(CO30+CR30+CU30+CX30+DA30+DD30)/6</f>
        <v>66.666666666666671</v>
      </c>
      <c r="F47" s="23">
        <f>G47/100*16</f>
        <v>8</v>
      </c>
      <c r="G47" s="26">
        <f>(DG30+DJ30+DM30+DP30+DS30+DV30)/6</f>
        <v>50</v>
      </c>
      <c r="H47" s="23">
        <f>I47/100*16</f>
        <v>12.266666666666667</v>
      </c>
      <c r="I47" s="26">
        <f>(DY30+EB30+EE30+EH30+EK30+EN30)/6</f>
        <v>76.666666666666671</v>
      </c>
      <c r="J47" s="23">
        <f>K47/100*16</f>
        <v>8</v>
      </c>
      <c r="K47" s="26">
        <f>(EQ30+ET30+EW30+EZ30+FC30+FF30)/6</f>
        <v>50</v>
      </c>
      <c r="L47" s="23">
        <f>M47/100*16</f>
        <v>16</v>
      </c>
      <c r="M47" s="26">
        <f>(FI30+FL30+FO30+FR30+FU30+FX30)/6</f>
        <v>100</v>
      </c>
    </row>
    <row r="48" spans="2:17" x14ac:dyDescent="0.25">
      <c r="B48" s="25" t="s">
        <v>411</v>
      </c>
      <c r="C48" s="25" t="s">
        <v>420</v>
      </c>
      <c r="D48" s="23">
        <f>E48/100*15</f>
        <v>5.0000000000000009</v>
      </c>
      <c r="E48" s="26">
        <f>(CP30+CS30+CV30+CY30+DB30+DE30)/6</f>
        <v>33.333333333333336</v>
      </c>
      <c r="F48" s="23">
        <f>G48/100*16</f>
        <v>8</v>
      </c>
      <c r="G48" s="26">
        <f>(DH30+DK30+DN30+DQ30+DT30+DW30)/6</f>
        <v>50</v>
      </c>
      <c r="H48" s="23">
        <f>I48/100*16</f>
        <v>3.7333333333333329</v>
      </c>
      <c r="I48" s="26">
        <f>(DZ30+EC30+EF30+EI30+EL30+EO30)/6</f>
        <v>23.333333333333332</v>
      </c>
      <c r="J48" s="23">
        <f>K48/100*16</f>
        <v>8</v>
      </c>
      <c r="K48" s="26">
        <f>(ER30+EU30+EX30+FA30+FD30+FG30)/6</f>
        <v>50</v>
      </c>
      <c r="L48" s="23">
        <f>M48/100*16</f>
        <v>0</v>
      </c>
      <c r="M48" s="26">
        <f>(FJ30+FM30+FP30+FS30+FV30+FY30)/6</f>
        <v>0</v>
      </c>
    </row>
    <row r="49" spans="2:13" x14ac:dyDescent="0.25">
      <c r="B49" s="25" t="s">
        <v>412</v>
      </c>
      <c r="C49" s="25" t="s">
        <v>420</v>
      </c>
      <c r="D49" s="23">
        <f>E49/100*15</f>
        <v>0</v>
      </c>
      <c r="E49" s="26">
        <f>(CQ30+CT30+CW30+CZ30+DC30+DF30)/6</f>
        <v>0</v>
      </c>
      <c r="F49" s="23">
        <f>G49/100*16</f>
        <v>0</v>
      </c>
      <c r="G49" s="26">
        <f>(DI30+DL30+DO30+DR30+DU30+DX30)/6</f>
        <v>0</v>
      </c>
      <c r="H49" s="23">
        <f>I49/100*16</f>
        <v>0</v>
      </c>
      <c r="I49" s="26">
        <f>(EA30+ED30+EG30+EJ30+EM30+EP30)/6</f>
        <v>0</v>
      </c>
      <c r="J49" s="23">
        <f>K49/100*16</f>
        <v>0</v>
      </c>
      <c r="K49" s="26">
        <f>(ES30+EV30+EY30+FB30+FE30+FH30)/6</f>
        <v>0</v>
      </c>
      <c r="L49" s="23">
        <f>M49/100*16</f>
        <v>0</v>
      </c>
      <c r="M49" s="26">
        <f>(FK30+FN30+FQ30+FT30+FW30+FZ30)/6</f>
        <v>0</v>
      </c>
    </row>
    <row r="50" spans="2:13" x14ac:dyDescent="0.25">
      <c r="B50" s="25"/>
      <c r="C50" s="25"/>
      <c r="D50" s="30">
        <f t="shared" ref="D50:M50" si="12">SUM(D47:D49)</f>
        <v>15.000000000000004</v>
      </c>
      <c r="E50" s="30">
        <f t="shared" si="12"/>
        <v>100</v>
      </c>
      <c r="F50" s="30">
        <f t="shared" si="12"/>
        <v>16</v>
      </c>
      <c r="G50" s="31">
        <f t="shared" si="12"/>
        <v>100</v>
      </c>
      <c r="H50" s="30">
        <f t="shared" si="12"/>
        <v>16</v>
      </c>
      <c r="I50" s="30">
        <f t="shared" si="12"/>
        <v>100</v>
      </c>
      <c r="J50" s="30">
        <f t="shared" si="12"/>
        <v>16</v>
      </c>
      <c r="K50" s="30">
        <f t="shared" si="12"/>
        <v>100</v>
      </c>
      <c r="L50" s="30">
        <f t="shared" si="12"/>
        <v>16</v>
      </c>
      <c r="M50" s="30">
        <f t="shared" si="12"/>
        <v>100</v>
      </c>
    </row>
    <row r="51" spans="2:13" x14ac:dyDescent="0.25">
      <c r="B51" s="25" t="s">
        <v>409</v>
      </c>
      <c r="C51" s="25" t="s">
        <v>421</v>
      </c>
      <c r="D51" s="23">
        <f>E51/100*15</f>
        <v>10.5</v>
      </c>
      <c r="E51" s="26">
        <f>(GA30+GD30+GG30+GJ30+GM30+GP30)/6</f>
        <v>70</v>
      </c>
      <c r="F51" s="24"/>
      <c r="G51" s="24"/>
      <c r="H51" s="24"/>
      <c r="I51" s="24"/>
      <c r="J51" s="24"/>
      <c r="K51" s="24"/>
      <c r="L51" s="24"/>
      <c r="M51" s="24"/>
    </row>
    <row r="52" spans="2:13" x14ac:dyDescent="0.25">
      <c r="B52" s="25" t="s">
        <v>411</v>
      </c>
      <c r="C52" s="25" t="s">
        <v>421</v>
      </c>
      <c r="D52" s="23">
        <f>E52/100*15</f>
        <v>4.5000000000000009</v>
      </c>
      <c r="E52" s="26">
        <f>(GB30+GE30+GH30+GK30+GN30+GQ30)/6</f>
        <v>30.000000000000004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5" t="s">
        <v>412</v>
      </c>
      <c r="C53" s="25" t="s">
        <v>421</v>
      </c>
      <c r="D53" s="23">
        <f>E53/100*15</f>
        <v>0</v>
      </c>
      <c r="E53" s="26">
        <f>(GC30+GF30+GI30+GL30+GO30+GR30)/6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5"/>
      <c r="C54" s="25"/>
      <c r="D54" s="30">
        <f>SUM(D51:D53)</f>
        <v>15</v>
      </c>
      <c r="E54" s="31">
        <f>SUM(E51:E53)</f>
        <v>100</v>
      </c>
      <c r="F54" s="24"/>
      <c r="G54" s="24"/>
      <c r="H54" s="24"/>
      <c r="I54" s="24"/>
      <c r="J54" s="24"/>
      <c r="K54" s="24"/>
      <c r="L54" s="24"/>
      <c r="M54" s="24"/>
    </row>
  </sheetData>
  <mergeCells count="162"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Q12:BS12"/>
    <mergeCell ref="BN12:BP12"/>
    <mergeCell ref="BT12:BV12"/>
    <mergeCell ref="CX12:CZ12"/>
    <mergeCell ref="DA12:DC12"/>
    <mergeCell ref="AV12:AX12"/>
    <mergeCell ref="AY12:BA12"/>
    <mergeCell ref="BB12:BD12"/>
    <mergeCell ref="R12:T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A30:B30"/>
    <mergeCell ref="A29:B29"/>
    <mergeCell ref="GP2:GQ2"/>
    <mergeCell ref="L46:M46"/>
    <mergeCell ref="B32:E32"/>
    <mergeCell ref="D37:E37"/>
    <mergeCell ref="F37:G37"/>
    <mergeCell ref="H37:I37"/>
    <mergeCell ref="F46:G46"/>
    <mergeCell ref="D46:E46"/>
    <mergeCell ref="H46:I46"/>
    <mergeCell ref="J46:K4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9"/>
  <sheetViews>
    <sheetView topLeftCell="A8" zoomScale="60" zoomScaleNormal="60" workbookViewId="0">
      <pane xSplit="1" topLeftCell="B1" activePane="topRight" state="frozen"/>
      <selection pane="topRight" activeCell="T29" sqref="T29"/>
    </sheetView>
  </sheetViews>
  <sheetFormatPr defaultRowHeight="15" x14ac:dyDescent="0.25"/>
  <cols>
    <col min="1" max="1" width="5.85546875" customWidth="1"/>
    <col min="2" max="2" width="21.28515625" customWidth="1"/>
  </cols>
  <sheetData>
    <row r="1" spans="1:254" x14ac:dyDescent="0.25">
      <c r="A1" s="24" t="s">
        <v>7</v>
      </c>
      <c r="B1" s="40" t="s">
        <v>767</v>
      </c>
      <c r="C1" s="40"/>
      <c r="D1" s="40"/>
      <c r="E1" s="40"/>
      <c r="F1" s="40"/>
      <c r="G1" s="40"/>
      <c r="H1" s="40"/>
      <c r="I1" s="40"/>
      <c r="J1" s="40"/>
      <c r="K1" s="40"/>
      <c r="L1" s="38"/>
      <c r="M1" s="38"/>
      <c r="N1" s="38"/>
      <c r="O1" s="38"/>
      <c r="P1" s="38"/>
      <c r="Q1" s="38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</row>
    <row r="2" spans="1:254" x14ac:dyDescent="0.25">
      <c r="A2" s="24" t="s">
        <v>770</v>
      </c>
      <c r="B2" s="24"/>
      <c r="C2" s="24"/>
      <c r="D2" s="24"/>
      <c r="E2" s="24"/>
      <c r="F2" s="24"/>
      <c r="G2" s="38"/>
      <c r="H2" s="24"/>
      <c r="I2" s="24"/>
      <c r="J2" s="24"/>
      <c r="K2" s="24"/>
      <c r="L2" s="24"/>
      <c r="M2" s="24"/>
      <c r="N2" s="24"/>
      <c r="O2" s="24"/>
      <c r="P2" s="38"/>
      <c r="Q2" s="38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52" t="s">
        <v>766</v>
      </c>
      <c r="IS2" s="52"/>
      <c r="IT2" s="24"/>
    </row>
    <row r="3" spans="1:254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</row>
    <row r="4" spans="1:254" x14ac:dyDescent="0.25">
      <c r="A4" s="85" t="s">
        <v>0</v>
      </c>
      <c r="B4" s="85" t="s">
        <v>90</v>
      </c>
      <c r="C4" s="82" t="s">
        <v>156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82" t="s">
        <v>113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4"/>
      <c r="DD4" s="82" t="s">
        <v>426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116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4"/>
      <c r="HZ4" s="82" t="s">
        <v>760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4"/>
    </row>
    <row r="5" spans="1:254" x14ac:dyDescent="0.25">
      <c r="A5" s="86"/>
      <c r="B5" s="86"/>
      <c r="C5" s="53" t="s">
        <v>112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54"/>
      <c r="X5" s="53" t="s">
        <v>157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54"/>
      <c r="AS5" s="53" t="s">
        <v>115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54"/>
      <c r="BN5" s="53" t="s">
        <v>158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54"/>
      <c r="CI5" s="53" t="s">
        <v>123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54"/>
      <c r="DD5" s="53" t="s">
        <v>124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54"/>
      <c r="DY5" s="53" t="s">
        <v>120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54"/>
      <c r="ET5" s="53" t="s">
        <v>117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54"/>
      <c r="FO5" s="53" t="s">
        <v>121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54"/>
      <c r="GJ5" s="53" t="s">
        <v>122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54"/>
      <c r="HE5" s="53" t="s">
        <v>6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54"/>
      <c r="HZ5" s="53" t="s">
        <v>118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54"/>
    </row>
    <row r="6" spans="1:254" x14ac:dyDescent="0.25">
      <c r="A6" s="86"/>
      <c r="B6" s="86"/>
      <c r="C6" s="53" t="s">
        <v>43</v>
      </c>
      <c r="D6" s="81"/>
      <c r="E6" s="54"/>
      <c r="F6" s="53" t="s">
        <v>44</v>
      </c>
      <c r="G6" s="81"/>
      <c r="H6" s="54"/>
      <c r="I6" s="53" t="s">
        <v>45</v>
      </c>
      <c r="J6" s="81"/>
      <c r="K6" s="54"/>
      <c r="L6" s="53" t="s">
        <v>84</v>
      </c>
      <c r="M6" s="81"/>
      <c r="N6" s="54"/>
      <c r="O6" s="53" t="s">
        <v>46</v>
      </c>
      <c r="P6" s="81"/>
      <c r="Q6" s="54"/>
      <c r="R6" s="53" t="s">
        <v>47</v>
      </c>
      <c r="S6" s="81"/>
      <c r="T6" s="54"/>
      <c r="U6" s="53" t="s">
        <v>48</v>
      </c>
      <c r="V6" s="81"/>
      <c r="W6" s="54"/>
      <c r="X6" s="53" t="s">
        <v>49</v>
      </c>
      <c r="Y6" s="81"/>
      <c r="Z6" s="54"/>
      <c r="AA6" s="53" t="s">
        <v>50</v>
      </c>
      <c r="AB6" s="81"/>
      <c r="AC6" s="54"/>
      <c r="AD6" s="53" t="s">
        <v>611</v>
      </c>
      <c r="AE6" s="81"/>
      <c r="AF6" s="54"/>
      <c r="AG6" s="53" t="s">
        <v>85</v>
      </c>
      <c r="AH6" s="81"/>
      <c r="AI6" s="54"/>
      <c r="AJ6" s="53" t="s">
        <v>51</v>
      </c>
      <c r="AK6" s="81"/>
      <c r="AL6" s="54"/>
      <c r="AM6" s="53" t="s">
        <v>620</v>
      </c>
      <c r="AN6" s="81"/>
      <c r="AO6" s="54"/>
      <c r="AP6" s="53" t="s">
        <v>52</v>
      </c>
      <c r="AQ6" s="81"/>
      <c r="AR6" s="54"/>
      <c r="AS6" s="53" t="s">
        <v>53</v>
      </c>
      <c r="AT6" s="81"/>
      <c r="AU6" s="54"/>
      <c r="AV6" s="53" t="s">
        <v>54</v>
      </c>
      <c r="AW6" s="81"/>
      <c r="AX6" s="54"/>
      <c r="AY6" s="53" t="s">
        <v>55</v>
      </c>
      <c r="AZ6" s="81"/>
      <c r="BA6" s="54"/>
      <c r="BB6" s="53" t="s">
        <v>56</v>
      </c>
      <c r="BC6" s="81"/>
      <c r="BD6" s="54"/>
      <c r="BE6" s="53" t="s">
        <v>57</v>
      </c>
      <c r="BF6" s="81"/>
      <c r="BG6" s="54"/>
      <c r="BH6" s="53" t="s">
        <v>58</v>
      </c>
      <c r="BI6" s="81"/>
      <c r="BJ6" s="54"/>
      <c r="BK6" s="53" t="s">
        <v>626</v>
      </c>
      <c r="BL6" s="81"/>
      <c r="BM6" s="54"/>
      <c r="BN6" s="53" t="s">
        <v>59</v>
      </c>
      <c r="BO6" s="81"/>
      <c r="BP6" s="54"/>
      <c r="BQ6" s="53" t="s">
        <v>60</v>
      </c>
      <c r="BR6" s="81"/>
      <c r="BS6" s="54"/>
      <c r="BT6" s="53" t="s">
        <v>61</v>
      </c>
      <c r="BU6" s="81"/>
      <c r="BV6" s="54"/>
      <c r="BW6" s="53" t="s">
        <v>62</v>
      </c>
      <c r="BX6" s="81"/>
      <c r="BY6" s="54"/>
      <c r="BZ6" s="53" t="s">
        <v>63</v>
      </c>
      <c r="CA6" s="81"/>
      <c r="CB6" s="54"/>
      <c r="CC6" s="53" t="s">
        <v>64</v>
      </c>
      <c r="CD6" s="81"/>
      <c r="CE6" s="54"/>
      <c r="CF6" s="53" t="s">
        <v>65</v>
      </c>
      <c r="CG6" s="81"/>
      <c r="CH6" s="54"/>
      <c r="CI6" s="53" t="s">
        <v>66</v>
      </c>
      <c r="CJ6" s="81"/>
      <c r="CK6" s="54"/>
      <c r="CL6" s="53" t="s">
        <v>67</v>
      </c>
      <c r="CM6" s="81"/>
      <c r="CN6" s="54"/>
      <c r="CO6" s="53" t="s">
        <v>86</v>
      </c>
      <c r="CP6" s="81"/>
      <c r="CQ6" s="54"/>
      <c r="CR6" s="53" t="s">
        <v>68</v>
      </c>
      <c r="CS6" s="81"/>
      <c r="CT6" s="54"/>
      <c r="CU6" s="53" t="s">
        <v>69</v>
      </c>
      <c r="CV6" s="81"/>
      <c r="CW6" s="54"/>
      <c r="CX6" s="53" t="s">
        <v>70</v>
      </c>
      <c r="CY6" s="81"/>
      <c r="CZ6" s="54"/>
      <c r="DA6" s="53" t="s">
        <v>71</v>
      </c>
      <c r="DB6" s="81"/>
      <c r="DC6" s="54"/>
      <c r="DD6" s="53" t="s">
        <v>159</v>
      </c>
      <c r="DE6" s="81"/>
      <c r="DF6" s="54"/>
      <c r="DG6" s="53" t="s">
        <v>160</v>
      </c>
      <c r="DH6" s="81"/>
      <c r="DI6" s="54"/>
      <c r="DJ6" s="53" t="s">
        <v>161</v>
      </c>
      <c r="DK6" s="81"/>
      <c r="DL6" s="54"/>
      <c r="DM6" s="53" t="s">
        <v>162</v>
      </c>
      <c r="DN6" s="81"/>
      <c r="DO6" s="54"/>
      <c r="DP6" s="53" t="s">
        <v>163</v>
      </c>
      <c r="DQ6" s="81"/>
      <c r="DR6" s="54"/>
      <c r="DS6" s="53" t="s">
        <v>164</v>
      </c>
      <c r="DT6" s="81"/>
      <c r="DU6" s="54"/>
      <c r="DV6" s="53" t="s">
        <v>165</v>
      </c>
      <c r="DW6" s="81"/>
      <c r="DX6" s="54"/>
      <c r="DY6" s="53" t="s">
        <v>72</v>
      </c>
      <c r="DZ6" s="81"/>
      <c r="EA6" s="54"/>
      <c r="EB6" s="53" t="s">
        <v>73</v>
      </c>
      <c r="EC6" s="81"/>
      <c r="ED6" s="54"/>
      <c r="EE6" s="53" t="s">
        <v>74</v>
      </c>
      <c r="EF6" s="81"/>
      <c r="EG6" s="54"/>
      <c r="EH6" s="53" t="s">
        <v>87</v>
      </c>
      <c r="EI6" s="81"/>
      <c r="EJ6" s="54"/>
      <c r="EK6" s="53" t="s">
        <v>75</v>
      </c>
      <c r="EL6" s="81"/>
      <c r="EM6" s="54"/>
      <c r="EN6" s="53" t="s">
        <v>76</v>
      </c>
      <c r="EO6" s="81"/>
      <c r="EP6" s="54"/>
      <c r="EQ6" s="53" t="s">
        <v>77</v>
      </c>
      <c r="ER6" s="81"/>
      <c r="ES6" s="54"/>
      <c r="ET6" s="53" t="s">
        <v>78</v>
      </c>
      <c r="EU6" s="81"/>
      <c r="EV6" s="54"/>
      <c r="EW6" s="53" t="s">
        <v>79</v>
      </c>
      <c r="EX6" s="81"/>
      <c r="EY6" s="54"/>
      <c r="EZ6" s="53" t="s">
        <v>80</v>
      </c>
      <c r="FA6" s="81"/>
      <c r="FB6" s="54"/>
      <c r="FC6" s="53" t="s">
        <v>81</v>
      </c>
      <c r="FD6" s="81"/>
      <c r="FE6" s="54"/>
      <c r="FF6" s="53" t="s">
        <v>82</v>
      </c>
      <c r="FG6" s="81"/>
      <c r="FH6" s="54"/>
      <c r="FI6" s="53" t="s">
        <v>83</v>
      </c>
      <c r="FJ6" s="81"/>
      <c r="FK6" s="54"/>
      <c r="FL6" s="53" t="s">
        <v>88</v>
      </c>
      <c r="FM6" s="81"/>
      <c r="FN6" s="54"/>
      <c r="FO6" s="53" t="s">
        <v>89</v>
      </c>
      <c r="FP6" s="81"/>
      <c r="FQ6" s="54"/>
      <c r="FR6" s="53" t="s">
        <v>166</v>
      </c>
      <c r="FS6" s="81"/>
      <c r="FT6" s="54"/>
      <c r="FU6" s="53" t="s">
        <v>167</v>
      </c>
      <c r="FV6" s="81"/>
      <c r="FW6" s="54"/>
      <c r="FX6" s="53" t="s">
        <v>168</v>
      </c>
      <c r="FY6" s="81"/>
      <c r="FZ6" s="54"/>
      <c r="GA6" s="53" t="s">
        <v>169</v>
      </c>
      <c r="GB6" s="81"/>
      <c r="GC6" s="54"/>
      <c r="GD6" s="53" t="s">
        <v>170</v>
      </c>
      <c r="GE6" s="81"/>
      <c r="GF6" s="54"/>
      <c r="GG6" s="53" t="s">
        <v>171</v>
      </c>
      <c r="GH6" s="81"/>
      <c r="GI6" s="54"/>
      <c r="GJ6" s="53" t="s">
        <v>704</v>
      </c>
      <c r="GK6" s="81"/>
      <c r="GL6" s="54"/>
      <c r="GM6" s="53" t="s">
        <v>705</v>
      </c>
      <c r="GN6" s="81"/>
      <c r="GO6" s="54"/>
      <c r="GP6" s="53" t="s">
        <v>707</v>
      </c>
      <c r="GQ6" s="81"/>
      <c r="GR6" s="54"/>
      <c r="GS6" s="53" t="s">
        <v>711</v>
      </c>
      <c r="GT6" s="81"/>
      <c r="GU6" s="54"/>
      <c r="GV6" s="53" t="s">
        <v>717</v>
      </c>
      <c r="GW6" s="81"/>
      <c r="GX6" s="54"/>
      <c r="GY6" s="53" t="s">
        <v>718</v>
      </c>
      <c r="GZ6" s="81"/>
      <c r="HA6" s="54"/>
      <c r="HB6" s="53" t="s">
        <v>722</v>
      </c>
      <c r="HC6" s="81"/>
      <c r="HD6" s="54"/>
      <c r="HE6" s="53" t="s">
        <v>723</v>
      </c>
      <c r="HF6" s="81"/>
      <c r="HG6" s="54"/>
      <c r="HH6" s="53" t="s">
        <v>725</v>
      </c>
      <c r="HI6" s="81"/>
      <c r="HJ6" s="54"/>
      <c r="HK6" s="53" t="s">
        <v>729</v>
      </c>
      <c r="HL6" s="81"/>
      <c r="HM6" s="54"/>
      <c r="HN6" s="53" t="s">
        <v>731</v>
      </c>
      <c r="HO6" s="81"/>
      <c r="HP6" s="54"/>
      <c r="HQ6" s="53" t="s">
        <v>734</v>
      </c>
      <c r="HR6" s="81"/>
      <c r="HS6" s="54"/>
      <c r="HT6" s="53" t="s">
        <v>739</v>
      </c>
      <c r="HU6" s="81"/>
      <c r="HV6" s="54"/>
      <c r="HW6" s="53" t="s">
        <v>740</v>
      </c>
      <c r="HX6" s="81"/>
      <c r="HY6" s="54"/>
      <c r="HZ6" s="53" t="s">
        <v>172</v>
      </c>
      <c r="IA6" s="81"/>
      <c r="IB6" s="54"/>
      <c r="IC6" s="53" t="s">
        <v>173</v>
      </c>
      <c r="ID6" s="81"/>
      <c r="IE6" s="54"/>
      <c r="IF6" s="53" t="s">
        <v>174</v>
      </c>
      <c r="IG6" s="81"/>
      <c r="IH6" s="54"/>
      <c r="II6" s="53" t="s">
        <v>175</v>
      </c>
      <c r="IJ6" s="81"/>
      <c r="IK6" s="54"/>
      <c r="IL6" s="53" t="s">
        <v>176</v>
      </c>
      <c r="IM6" s="81"/>
      <c r="IN6" s="54"/>
      <c r="IO6" s="53" t="s">
        <v>177</v>
      </c>
      <c r="IP6" s="81"/>
      <c r="IQ6" s="54"/>
      <c r="IR6" s="53" t="s">
        <v>178</v>
      </c>
      <c r="IS6" s="81"/>
      <c r="IT6" s="54"/>
    </row>
    <row r="7" spans="1:254" ht="120" customHeight="1" x14ac:dyDescent="0.25">
      <c r="A7" s="86"/>
      <c r="B7" s="86"/>
      <c r="C7" s="78" t="s">
        <v>596</v>
      </c>
      <c r="D7" s="79"/>
      <c r="E7" s="80"/>
      <c r="F7" s="78" t="s">
        <v>599</v>
      </c>
      <c r="G7" s="79"/>
      <c r="H7" s="80"/>
      <c r="I7" s="78" t="s">
        <v>600</v>
      </c>
      <c r="J7" s="79"/>
      <c r="K7" s="80"/>
      <c r="L7" s="78" t="s">
        <v>604</v>
      </c>
      <c r="M7" s="79"/>
      <c r="N7" s="80"/>
      <c r="O7" s="78" t="s">
        <v>605</v>
      </c>
      <c r="P7" s="79"/>
      <c r="Q7" s="80"/>
      <c r="R7" s="78" t="s">
        <v>606</v>
      </c>
      <c r="S7" s="79"/>
      <c r="T7" s="80"/>
      <c r="U7" s="78" t="s">
        <v>269</v>
      </c>
      <c r="V7" s="79"/>
      <c r="W7" s="80"/>
      <c r="X7" s="78" t="s">
        <v>757</v>
      </c>
      <c r="Y7" s="79"/>
      <c r="Z7" s="80"/>
      <c r="AA7" s="78" t="s">
        <v>272</v>
      </c>
      <c r="AB7" s="79"/>
      <c r="AC7" s="80"/>
      <c r="AD7" s="78" t="s">
        <v>612</v>
      </c>
      <c r="AE7" s="79"/>
      <c r="AF7" s="80"/>
      <c r="AG7" s="78" t="s">
        <v>613</v>
      </c>
      <c r="AH7" s="79"/>
      <c r="AI7" s="80"/>
      <c r="AJ7" s="78" t="s">
        <v>617</v>
      </c>
      <c r="AK7" s="79"/>
      <c r="AL7" s="80"/>
      <c r="AM7" s="78" t="s">
        <v>619</v>
      </c>
      <c r="AN7" s="79"/>
      <c r="AO7" s="80"/>
      <c r="AP7" s="78" t="s">
        <v>279</v>
      </c>
      <c r="AQ7" s="79"/>
      <c r="AR7" s="80"/>
      <c r="AS7" s="78" t="s">
        <v>621</v>
      </c>
      <c r="AT7" s="79"/>
      <c r="AU7" s="80"/>
      <c r="AV7" s="78" t="s">
        <v>622</v>
      </c>
      <c r="AW7" s="79"/>
      <c r="AX7" s="80"/>
      <c r="AY7" s="78" t="s">
        <v>285</v>
      </c>
      <c r="AZ7" s="79"/>
      <c r="BA7" s="80"/>
      <c r="BB7" s="78" t="s">
        <v>623</v>
      </c>
      <c r="BC7" s="79"/>
      <c r="BD7" s="80"/>
      <c r="BE7" s="78" t="s">
        <v>624</v>
      </c>
      <c r="BF7" s="79"/>
      <c r="BG7" s="80"/>
      <c r="BH7" s="78" t="s">
        <v>625</v>
      </c>
      <c r="BI7" s="79"/>
      <c r="BJ7" s="80"/>
      <c r="BK7" s="78" t="s">
        <v>631</v>
      </c>
      <c r="BL7" s="79"/>
      <c r="BM7" s="80"/>
      <c r="BN7" s="78" t="s">
        <v>627</v>
      </c>
      <c r="BO7" s="79"/>
      <c r="BP7" s="80"/>
      <c r="BQ7" s="78" t="s">
        <v>628</v>
      </c>
      <c r="BR7" s="79"/>
      <c r="BS7" s="80"/>
      <c r="BT7" s="78" t="s">
        <v>300</v>
      </c>
      <c r="BU7" s="79"/>
      <c r="BV7" s="80"/>
      <c r="BW7" s="78" t="s">
        <v>636</v>
      </c>
      <c r="BX7" s="79"/>
      <c r="BY7" s="80"/>
      <c r="BZ7" s="78" t="s">
        <v>303</v>
      </c>
      <c r="CA7" s="79"/>
      <c r="CB7" s="80"/>
      <c r="CC7" s="78" t="s">
        <v>306</v>
      </c>
      <c r="CD7" s="79"/>
      <c r="CE7" s="80"/>
      <c r="CF7" s="78" t="s">
        <v>639</v>
      </c>
      <c r="CG7" s="79"/>
      <c r="CH7" s="80"/>
      <c r="CI7" s="88" t="s">
        <v>643</v>
      </c>
      <c r="CJ7" s="89"/>
      <c r="CK7" s="90"/>
      <c r="CL7" s="88" t="s">
        <v>644</v>
      </c>
      <c r="CM7" s="89"/>
      <c r="CN7" s="90"/>
      <c r="CO7" s="88" t="s">
        <v>645</v>
      </c>
      <c r="CP7" s="89"/>
      <c r="CQ7" s="90"/>
      <c r="CR7" s="88" t="s">
        <v>646</v>
      </c>
      <c r="CS7" s="89"/>
      <c r="CT7" s="90"/>
      <c r="CU7" s="88" t="s">
        <v>647</v>
      </c>
      <c r="CV7" s="89"/>
      <c r="CW7" s="90"/>
      <c r="CX7" s="88" t="s">
        <v>648</v>
      </c>
      <c r="CY7" s="89"/>
      <c r="CZ7" s="90"/>
      <c r="DA7" s="88" t="s">
        <v>316</v>
      </c>
      <c r="DB7" s="89"/>
      <c r="DC7" s="90"/>
      <c r="DD7" s="78" t="s">
        <v>653</v>
      </c>
      <c r="DE7" s="79"/>
      <c r="DF7" s="80"/>
      <c r="DG7" s="78" t="s">
        <v>654</v>
      </c>
      <c r="DH7" s="79"/>
      <c r="DI7" s="80"/>
      <c r="DJ7" s="78" t="s">
        <v>658</v>
      </c>
      <c r="DK7" s="79"/>
      <c r="DL7" s="80"/>
      <c r="DM7" s="78" t="s">
        <v>329</v>
      </c>
      <c r="DN7" s="79"/>
      <c r="DO7" s="80"/>
      <c r="DP7" s="78" t="s">
        <v>332</v>
      </c>
      <c r="DQ7" s="79"/>
      <c r="DR7" s="80"/>
      <c r="DS7" s="78" t="s">
        <v>660</v>
      </c>
      <c r="DT7" s="79"/>
      <c r="DU7" s="80"/>
      <c r="DV7" s="78" t="s">
        <v>306</v>
      </c>
      <c r="DW7" s="79"/>
      <c r="DX7" s="80"/>
      <c r="DY7" s="78" t="s">
        <v>665</v>
      </c>
      <c r="DZ7" s="79"/>
      <c r="EA7" s="80"/>
      <c r="EB7" s="78" t="s">
        <v>666</v>
      </c>
      <c r="EC7" s="79"/>
      <c r="ED7" s="80"/>
      <c r="EE7" s="78" t="s">
        <v>341</v>
      </c>
      <c r="EF7" s="79"/>
      <c r="EG7" s="80"/>
      <c r="EH7" s="78" t="s">
        <v>669</v>
      </c>
      <c r="EI7" s="79"/>
      <c r="EJ7" s="80"/>
      <c r="EK7" s="78" t="s">
        <v>345</v>
      </c>
      <c r="EL7" s="79"/>
      <c r="EM7" s="80"/>
      <c r="EN7" s="78" t="s">
        <v>346</v>
      </c>
      <c r="EO7" s="79"/>
      <c r="EP7" s="80"/>
      <c r="EQ7" s="78" t="s">
        <v>672</v>
      </c>
      <c r="ER7" s="79"/>
      <c r="ES7" s="80"/>
      <c r="ET7" s="78" t="s">
        <v>673</v>
      </c>
      <c r="EU7" s="79"/>
      <c r="EV7" s="80"/>
      <c r="EW7" s="78" t="s">
        <v>674</v>
      </c>
      <c r="EX7" s="79"/>
      <c r="EY7" s="80"/>
      <c r="EZ7" s="78" t="s">
        <v>675</v>
      </c>
      <c r="FA7" s="79"/>
      <c r="FB7" s="80"/>
      <c r="FC7" s="78" t="s">
        <v>677</v>
      </c>
      <c r="FD7" s="79"/>
      <c r="FE7" s="80"/>
      <c r="FF7" s="78" t="s">
        <v>684</v>
      </c>
      <c r="FG7" s="79"/>
      <c r="FH7" s="80"/>
      <c r="FI7" s="78" t="s">
        <v>681</v>
      </c>
      <c r="FJ7" s="79"/>
      <c r="FK7" s="80"/>
      <c r="FL7" s="78" t="s">
        <v>682</v>
      </c>
      <c r="FM7" s="79"/>
      <c r="FN7" s="80"/>
      <c r="FO7" s="78" t="s">
        <v>364</v>
      </c>
      <c r="FP7" s="79"/>
      <c r="FQ7" s="80"/>
      <c r="FR7" s="78" t="s">
        <v>689</v>
      </c>
      <c r="FS7" s="79"/>
      <c r="FT7" s="80"/>
      <c r="FU7" s="78" t="s">
        <v>691</v>
      </c>
      <c r="FV7" s="79"/>
      <c r="FW7" s="80"/>
      <c r="FX7" s="78" t="s">
        <v>369</v>
      </c>
      <c r="FY7" s="79"/>
      <c r="FZ7" s="80"/>
      <c r="GA7" s="78" t="s">
        <v>693</v>
      </c>
      <c r="GB7" s="79"/>
      <c r="GC7" s="80"/>
      <c r="GD7" s="78" t="s">
        <v>695</v>
      </c>
      <c r="GE7" s="79"/>
      <c r="GF7" s="80"/>
      <c r="GG7" s="78" t="s">
        <v>699</v>
      </c>
      <c r="GH7" s="79"/>
      <c r="GI7" s="80"/>
      <c r="GJ7" s="78" t="s">
        <v>700</v>
      </c>
      <c r="GK7" s="79"/>
      <c r="GL7" s="80"/>
      <c r="GM7" s="78" t="s">
        <v>377</v>
      </c>
      <c r="GN7" s="79"/>
      <c r="GO7" s="80"/>
      <c r="GP7" s="78" t="s">
        <v>706</v>
      </c>
      <c r="GQ7" s="79"/>
      <c r="GR7" s="80"/>
      <c r="GS7" s="78" t="s">
        <v>712</v>
      </c>
      <c r="GT7" s="79"/>
      <c r="GU7" s="80"/>
      <c r="GV7" s="78" t="s">
        <v>713</v>
      </c>
      <c r="GW7" s="79"/>
      <c r="GX7" s="80"/>
      <c r="GY7" s="78" t="s">
        <v>382</v>
      </c>
      <c r="GZ7" s="79"/>
      <c r="HA7" s="80"/>
      <c r="HB7" s="78" t="s">
        <v>383</v>
      </c>
      <c r="HC7" s="79"/>
      <c r="HD7" s="80"/>
      <c r="HE7" s="91" t="s">
        <v>386</v>
      </c>
      <c r="HF7" s="92"/>
      <c r="HG7" s="93"/>
      <c r="HH7" s="91" t="s">
        <v>724</v>
      </c>
      <c r="HI7" s="92"/>
      <c r="HJ7" s="93"/>
      <c r="HK7" s="91" t="s">
        <v>730</v>
      </c>
      <c r="HL7" s="92"/>
      <c r="HM7" s="93"/>
      <c r="HN7" s="91" t="s">
        <v>732</v>
      </c>
      <c r="HO7" s="92"/>
      <c r="HP7" s="93"/>
      <c r="HQ7" s="91" t="s">
        <v>735</v>
      </c>
      <c r="HR7" s="92"/>
      <c r="HS7" s="93"/>
      <c r="HT7" s="91" t="s">
        <v>395</v>
      </c>
      <c r="HU7" s="92"/>
      <c r="HV7" s="93"/>
      <c r="HW7" s="91" t="s">
        <v>257</v>
      </c>
      <c r="HX7" s="92"/>
      <c r="HY7" s="93"/>
      <c r="HZ7" s="78" t="s">
        <v>741</v>
      </c>
      <c r="IA7" s="79"/>
      <c r="IB7" s="80"/>
      <c r="IC7" s="78" t="s">
        <v>744</v>
      </c>
      <c r="ID7" s="79"/>
      <c r="IE7" s="80"/>
      <c r="IF7" s="78" t="s">
        <v>401</v>
      </c>
      <c r="IG7" s="79"/>
      <c r="IH7" s="80"/>
      <c r="II7" s="78" t="s">
        <v>748</v>
      </c>
      <c r="IJ7" s="79"/>
      <c r="IK7" s="80"/>
      <c r="IL7" s="78" t="s">
        <v>749</v>
      </c>
      <c r="IM7" s="79"/>
      <c r="IN7" s="80"/>
      <c r="IO7" s="78" t="s">
        <v>753</v>
      </c>
      <c r="IP7" s="79"/>
      <c r="IQ7" s="80"/>
      <c r="IR7" s="78" t="s">
        <v>405</v>
      </c>
      <c r="IS7" s="79"/>
      <c r="IT7" s="80"/>
    </row>
    <row r="8" spans="1:254" ht="169.5" customHeight="1" x14ac:dyDescent="0.25">
      <c r="A8" s="87"/>
      <c r="B8" s="87"/>
      <c r="C8" s="36" t="s">
        <v>424</v>
      </c>
      <c r="D8" s="36" t="s">
        <v>597</v>
      </c>
      <c r="E8" s="36" t="s">
        <v>598</v>
      </c>
      <c r="F8" s="36" t="s">
        <v>262</v>
      </c>
      <c r="G8" s="36" t="s">
        <v>263</v>
      </c>
      <c r="H8" s="36" t="s">
        <v>264</v>
      </c>
      <c r="I8" s="36" t="s">
        <v>601</v>
      </c>
      <c r="J8" s="36" t="s">
        <v>602</v>
      </c>
      <c r="K8" s="36" t="s">
        <v>603</v>
      </c>
      <c r="L8" s="36" t="s">
        <v>105</v>
      </c>
      <c r="M8" s="36" t="s">
        <v>265</v>
      </c>
      <c r="N8" s="36" t="s">
        <v>266</v>
      </c>
      <c r="O8" s="36" t="s">
        <v>185</v>
      </c>
      <c r="P8" s="36" t="s">
        <v>267</v>
      </c>
      <c r="Q8" s="36" t="s">
        <v>268</v>
      </c>
      <c r="R8" s="36" t="s">
        <v>93</v>
      </c>
      <c r="S8" s="36" t="s">
        <v>111</v>
      </c>
      <c r="T8" s="36" t="s">
        <v>104</v>
      </c>
      <c r="U8" s="36" t="s">
        <v>269</v>
      </c>
      <c r="V8" s="36" t="s">
        <v>270</v>
      </c>
      <c r="W8" s="36" t="s">
        <v>607</v>
      </c>
      <c r="X8" s="36" t="s">
        <v>99</v>
      </c>
      <c r="Y8" s="36" t="s">
        <v>271</v>
      </c>
      <c r="Z8" s="36" t="s">
        <v>181</v>
      </c>
      <c r="AA8" s="36" t="s">
        <v>608</v>
      </c>
      <c r="AB8" s="36" t="s">
        <v>609</v>
      </c>
      <c r="AC8" s="36" t="s">
        <v>610</v>
      </c>
      <c r="AD8" s="36" t="s">
        <v>102</v>
      </c>
      <c r="AE8" s="36" t="s">
        <v>187</v>
      </c>
      <c r="AF8" s="36" t="s">
        <v>98</v>
      </c>
      <c r="AG8" s="36" t="s">
        <v>614</v>
      </c>
      <c r="AH8" s="36" t="s">
        <v>615</v>
      </c>
      <c r="AI8" s="36" t="s">
        <v>616</v>
      </c>
      <c r="AJ8" s="36" t="s">
        <v>277</v>
      </c>
      <c r="AK8" s="36" t="s">
        <v>618</v>
      </c>
      <c r="AL8" s="36" t="s">
        <v>278</v>
      </c>
      <c r="AM8" s="36" t="s">
        <v>274</v>
      </c>
      <c r="AN8" s="36" t="s">
        <v>275</v>
      </c>
      <c r="AO8" s="36" t="s">
        <v>276</v>
      </c>
      <c r="AP8" s="36" t="s">
        <v>279</v>
      </c>
      <c r="AQ8" s="36" t="s">
        <v>280</v>
      </c>
      <c r="AR8" s="36" t="s">
        <v>281</v>
      </c>
      <c r="AS8" s="39" t="s">
        <v>100</v>
      </c>
      <c r="AT8" s="39" t="s">
        <v>180</v>
      </c>
      <c r="AU8" s="39" t="s">
        <v>101</v>
      </c>
      <c r="AV8" s="39" t="s">
        <v>282</v>
      </c>
      <c r="AW8" s="39" t="s">
        <v>283</v>
      </c>
      <c r="AX8" s="39" t="s">
        <v>284</v>
      </c>
      <c r="AY8" s="39" t="s">
        <v>286</v>
      </c>
      <c r="AZ8" s="39" t="s">
        <v>287</v>
      </c>
      <c r="BA8" s="39" t="s">
        <v>288</v>
      </c>
      <c r="BB8" s="39" t="s">
        <v>289</v>
      </c>
      <c r="BC8" s="39" t="s">
        <v>290</v>
      </c>
      <c r="BD8" s="39" t="s">
        <v>291</v>
      </c>
      <c r="BE8" s="39" t="s">
        <v>761</v>
      </c>
      <c r="BF8" s="39" t="s">
        <v>292</v>
      </c>
      <c r="BG8" s="39" t="s">
        <v>293</v>
      </c>
      <c r="BH8" s="39" t="s">
        <v>294</v>
      </c>
      <c r="BI8" s="39" t="s">
        <v>295</v>
      </c>
      <c r="BJ8" s="39" t="s">
        <v>296</v>
      </c>
      <c r="BK8" s="39" t="s">
        <v>632</v>
      </c>
      <c r="BL8" s="39" t="s">
        <v>633</v>
      </c>
      <c r="BM8" s="39" t="s">
        <v>634</v>
      </c>
      <c r="BN8" s="36" t="s">
        <v>297</v>
      </c>
      <c r="BO8" s="36" t="s">
        <v>298</v>
      </c>
      <c r="BP8" s="36" t="s">
        <v>299</v>
      </c>
      <c r="BQ8" s="36" t="s">
        <v>628</v>
      </c>
      <c r="BR8" s="36" t="s">
        <v>629</v>
      </c>
      <c r="BS8" s="36" t="s">
        <v>630</v>
      </c>
      <c r="BT8" s="36" t="s">
        <v>301</v>
      </c>
      <c r="BU8" s="36" t="s">
        <v>635</v>
      </c>
      <c r="BV8" s="36" t="s">
        <v>302</v>
      </c>
      <c r="BW8" s="36" t="s">
        <v>212</v>
      </c>
      <c r="BX8" s="36" t="s">
        <v>637</v>
      </c>
      <c r="BY8" s="36" t="s">
        <v>214</v>
      </c>
      <c r="BZ8" s="36" t="s">
        <v>304</v>
      </c>
      <c r="CA8" s="36" t="s">
        <v>305</v>
      </c>
      <c r="CB8" s="36" t="s">
        <v>638</v>
      </c>
      <c r="CC8" s="36" t="s">
        <v>306</v>
      </c>
      <c r="CD8" s="36" t="s">
        <v>307</v>
      </c>
      <c r="CE8" s="36" t="s">
        <v>308</v>
      </c>
      <c r="CF8" s="36" t="s">
        <v>640</v>
      </c>
      <c r="CG8" s="36" t="s">
        <v>641</v>
      </c>
      <c r="CH8" s="36" t="s">
        <v>642</v>
      </c>
      <c r="CI8" s="36" t="s">
        <v>94</v>
      </c>
      <c r="CJ8" s="36" t="s">
        <v>309</v>
      </c>
      <c r="CK8" s="36" t="s">
        <v>310</v>
      </c>
      <c r="CL8" s="36" t="s">
        <v>762</v>
      </c>
      <c r="CM8" s="36" t="s">
        <v>321</v>
      </c>
      <c r="CN8" s="36" t="s">
        <v>322</v>
      </c>
      <c r="CO8" s="36" t="s">
        <v>183</v>
      </c>
      <c r="CP8" s="36" t="s">
        <v>311</v>
      </c>
      <c r="CQ8" s="36" t="s">
        <v>312</v>
      </c>
      <c r="CR8" s="36" t="s">
        <v>313</v>
      </c>
      <c r="CS8" s="36" t="s">
        <v>314</v>
      </c>
      <c r="CT8" s="36" t="s">
        <v>315</v>
      </c>
      <c r="CU8" s="36" t="s">
        <v>273</v>
      </c>
      <c r="CV8" s="36" t="s">
        <v>317</v>
      </c>
      <c r="CW8" s="36" t="s">
        <v>318</v>
      </c>
      <c r="CX8" s="36" t="s">
        <v>319</v>
      </c>
      <c r="CY8" s="36" t="s">
        <v>320</v>
      </c>
      <c r="CZ8" s="36" t="s">
        <v>649</v>
      </c>
      <c r="DA8" s="36" t="s">
        <v>650</v>
      </c>
      <c r="DB8" s="36" t="s">
        <v>651</v>
      </c>
      <c r="DC8" s="36" t="s">
        <v>652</v>
      </c>
      <c r="DD8" s="36" t="s">
        <v>323</v>
      </c>
      <c r="DE8" s="36" t="s">
        <v>324</v>
      </c>
      <c r="DF8" s="36" t="s">
        <v>325</v>
      </c>
      <c r="DG8" s="36" t="s">
        <v>655</v>
      </c>
      <c r="DH8" s="36" t="s">
        <v>656</v>
      </c>
      <c r="DI8" s="36" t="s">
        <v>657</v>
      </c>
      <c r="DJ8" s="36" t="s">
        <v>326</v>
      </c>
      <c r="DK8" s="36" t="s">
        <v>327</v>
      </c>
      <c r="DL8" s="36" t="s">
        <v>328</v>
      </c>
      <c r="DM8" s="36" t="s">
        <v>329</v>
      </c>
      <c r="DN8" s="36" t="s">
        <v>330</v>
      </c>
      <c r="DO8" s="36" t="s">
        <v>331</v>
      </c>
      <c r="DP8" s="36" t="s">
        <v>332</v>
      </c>
      <c r="DQ8" s="36" t="s">
        <v>333</v>
      </c>
      <c r="DR8" s="36" t="s">
        <v>659</v>
      </c>
      <c r="DS8" s="36" t="s">
        <v>661</v>
      </c>
      <c r="DT8" s="36" t="s">
        <v>662</v>
      </c>
      <c r="DU8" s="36" t="s">
        <v>663</v>
      </c>
      <c r="DV8" s="36" t="s">
        <v>306</v>
      </c>
      <c r="DW8" s="36" t="s">
        <v>664</v>
      </c>
      <c r="DX8" s="36" t="s">
        <v>334</v>
      </c>
      <c r="DY8" s="36" t="s">
        <v>335</v>
      </c>
      <c r="DZ8" s="36" t="s">
        <v>336</v>
      </c>
      <c r="EA8" s="36" t="s">
        <v>337</v>
      </c>
      <c r="EB8" s="36" t="s">
        <v>338</v>
      </c>
      <c r="EC8" s="36" t="s">
        <v>339</v>
      </c>
      <c r="ED8" s="36" t="s">
        <v>340</v>
      </c>
      <c r="EE8" s="36" t="s">
        <v>763</v>
      </c>
      <c r="EF8" s="36" t="s">
        <v>667</v>
      </c>
      <c r="EG8" s="36" t="s">
        <v>668</v>
      </c>
      <c r="EH8" s="36" t="s">
        <v>342</v>
      </c>
      <c r="EI8" s="36" t="s">
        <v>343</v>
      </c>
      <c r="EJ8" s="36" t="s">
        <v>344</v>
      </c>
      <c r="EK8" s="36" t="s">
        <v>345</v>
      </c>
      <c r="EL8" s="36" t="s">
        <v>670</v>
      </c>
      <c r="EM8" s="36" t="s">
        <v>671</v>
      </c>
      <c r="EN8" s="36" t="s">
        <v>347</v>
      </c>
      <c r="EO8" s="36" t="s">
        <v>348</v>
      </c>
      <c r="EP8" s="36" t="s">
        <v>349</v>
      </c>
      <c r="EQ8" s="36" t="s">
        <v>350</v>
      </c>
      <c r="ER8" s="36" t="s">
        <v>351</v>
      </c>
      <c r="ES8" s="36" t="s">
        <v>352</v>
      </c>
      <c r="ET8" s="36" t="s">
        <v>353</v>
      </c>
      <c r="EU8" s="36" t="s">
        <v>354</v>
      </c>
      <c r="EV8" s="36" t="s">
        <v>355</v>
      </c>
      <c r="EW8" s="36" t="s">
        <v>764</v>
      </c>
      <c r="EX8" s="36" t="s">
        <v>356</v>
      </c>
      <c r="EY8" s="36" t="s">
        <v>357</v>
      </c>
      <c r="EZ8" s="36" t="s">
        <v>358</v>
      </c>
      <c r="FA8" s="36" t="s">
        <v>359</v>
      </c>
      <c r="FB8" s="36" t="s">
        <v>676</v>
      </c>
      <c r="FC8" s="36" t="s">
        <v>678</v>
      </c>
      <c r="FD8" s="36" t="s">
        <v>679</v>
      </c>
      <c r="FE8" s="36" t="s">
        <v>680</v>
      </c>
      <c r="FF8" s="36" t="s">
        <v>360</v>
      </c>
      <c r="FG8" s="36" t="s">
        <v>685</v>
      </c>
      <c r="FH8" s="36" t="s">
        <v>361</v>
      </c>
      <c r="FI8" s="36" t="s">
        <v>93</v>
      </c>
      <c r="FJ8" s="36" t="s">
        <v>111</v>
      </c>
      <c r="FK8" s="36" t="s">
        <v>104</v>
      </c>
      <c r="FL8" s="36" t="s">
        <v>362</v>
      </c>
      <c r="FM8" s="36" t="s">
        <v>363</v>
      </c>
      <c r="FN8" s="36" t="s">
        <v>683</v>
      </c>
      <c r="FO8" s="36" t="s">
        <v>686</v>
      </c>
      <c r="FP8" s="36" t="s">
        <v>687</v>
      </c>
      <c r="FQ8" s="36" t="s">
        <v>688</v>
      </c>
      <c r="FR8" s="36" t="s">
        <v>365</v>
      </c>
      <c r="FS8" s="36" t="s">
        <v>366</v>
      </c>
      <c r="FT8" s="36" t="s">
        <v>690</v>
      </c>
      <c r="FU8" s="36" t="s">
        <v>367</v>
      </c>
      <c r="FV8" s="36" t="s">
        <v>368</v>
      </c>
      <c r="FW8" s="36" t="s">
        <v>692</v>
      </c>
      <c r="FX8" s="36" t="s">
        <v>759</v>
      </c>
      <c r="FY8" s="36" t="s">
        <v>370</v>
      </c>
      <c r="FZ8" s="36" t="s">
        <v>371</v>
      </c>
      <c r="GA8" s="36" t="s">
        <v>372</v>
      </c>
      <c r="GB8" s="36" t="s">
        <v>373</v>
      </c>
      <c r="GC8" s="36" t="s">
        <v>694</v>
      </c>
      <c r="GD8" s="36" t="s">
        <v>696</v>
      </c>
      <c r="GE8" s="36" t="s">
        <v>697</v>
      </c>
      <c r="GF8" s="36" t="s">
        <v>698</v>
      </c>
      <c r="GG8" s="36" t="s">
        <v>374</v>
      </c>
      <c r="GH8" s="36" t="s">
        <v>375</v>
      </c>
      <c r="GI8" s="36" t="s">
        <v>376</v>
      </c>
      <c r="GJ8" s="36" t="s">
        <v>701</v>
      </c>
      <c r="GK8" s="36" t="s">
        <v>702</v>
      </c>
      <c r="GL8" s="36" t="s">
        <v>703</v>
      </c>
      <c r="GM8" s="36" t="s">
        <v>377</v>
      </c>
      <c r="GN8" s="36" t="s">
        <v>378</v>
      </c>
      <c r="GO8" s="36" t="s">
        <v>379</v>
      </c>
      <c r="GP8" s="36" t="s">
        <v>708</v>
      </c>
      <c r="GQ8" s="36" t="s">
        <v>709</v>
      </c>
      <c r="GR8" s="36" t="s">
        <v>710</v>
      </c>
      <c r="GS8" s="36" t="s">
        <v>765</v>
      </c>
      <c r="GT8" s="36" t="s">
        <v>380</v>
      </c>
      <c r="GU8" s="36" t="s">
        <v>381</v>
      </c>
      <c r="GV8" s="36" t="s">
        <v>714</v>
      </c>
      <c r="GW8" s="36" t="s">
        <v>715</v>
      </c>
      <c r="GX8" s="36" t="s">
        <v>716</v>
      </c>
      <c r="GY8" s="36" t="s">
        <v>719</v>
      </c>
      <c r="GZ8" s="36" t="s">
        <v>720</v>
      </c>
      <c r="HA8" s="36" t="s">
        <v>721</v>
      </c>
      <c r="HB8" s="36" t="s">
        <v>383</v>
      </c>
      <c r="HC8" s="36" t="s">
        <v>384</v>
      </c>
      <c r="HD8" s="36" t="s">
        <v>385</v>
      </c>
      <c r="HE8" s="36" t="s">
        <v>387</v>
      </c>
      <c r="HF8" s="36" t="s">
        <v>388</v>
      </c>
      <c r="HG8" s="36" t="s">
        <v>389</v>
      </c>
      <c r="HH8" s="36" t="s">
        <v>726</v>
      </c>
      <c r="HI8" s="36" t="s">
        <v>727</v>
      </c>
      <c r="HJ8" s="36" t="s">
        <v>728</v>
      </c>
      <c r="HK8" s="36" t="s">
        <v>390</v>
      </c>
      <c r="HL8" s="36" t="s">
        <v>391</v>
      </c>
      <c r="HM8" s="36" t="s">
        <v>392</v>
      </c>
      <c r="HN8" s="36" t="s">
        <v>393</v>
      </c>
      <c r="HO8" s="36" t="s">
        <v>733</v>
      </c>
      <c r="HP8" s="36" t="s">
        <v>394</v>
      </c>
      <c r="HQ8" s="36" t="s">
        <v>396</v>
      </c>
      <c r="HR8" s="36" t="s">
        <v>397</v>
      </c>
      <c r="HS8" s="36" t="s">
        <v>398</v>
      </c>
      <c r="HT8" s="36" t="s">
        <v>736</v>
      </c>
      <c r="HU8" s="36" t="s">
        <v>737</v>
      </c>
      <c r="HV8" s="36" t="s">
        <v>738</v>
      </c>
      <c r="HW8" s="36" t="s">
        <v>257</v>
      </c>
      <c r="HX8" s="36" t="s">
        <v>399</v>
      </c>
      <c r="HY8" s="36" t="s">
        <v>400</v>
      </c>
      <c r="HZ8" s="36" t="s">
        <v>741</v>
      </c>
      <c r="IA8" s="36" t="s">
        <v>742</v>
      </c>
      <c r="IB8" s="36" t="s">
        <v>743</v>
      </c>
      <c r="IC8" s="36" t="s">
        <v>745</v>
      </c>
      <c r="ID8" s="36" t="s">
        <v>746</v>
      </c>
      <c r="IE8" s="36" t="s">
        <v>747</v>
      </c>
      <c r="IF8" s="36" t="s">
        <v>401</v>
      </c>
      <c r="IG8" s="36" t="s">
        <v>402</v>
      </c>
      <c r="IH8" s="36" t="s">
        <v>403</v>
      </c>
      <c r="II8" s="36" t="s">
        <v>103</v>
      </c>
      <c r="IJ8" s="36" t="s">
        <v>404</v>
      </c>
      <c r="IK8" s="36" t="s">
        <v>106</v>
      </c>
      <c r="IL8" s="36" t="s">
        <v>750</v>
      </c>
      <c r="IM8" s="36" t="s">
        <v>751</v>
      </c>
      <c r="IN8" s="36" t="s">
        <v>752</v>
      </c>
      <c r="IO8" s="36" t="s">
        <v>754</v>
      </c>
      <c r="IP8" s="36" t="s">
        <v>755</v>
      </c>
      <c r="IQ8" s="36" t="s">
        <v>756</v>
      </c>
      <c r="IR8" s="36" t="s">
        <v>406</v>
      </c>
      <c r="IS8" s="36" t="s">
        <v>407</v>
      </c>
      <c r="IT8" s="36" t="s">
        <v>408</v>
      </c>
    </row>
    <row r="9" spans="1:254" ht="15.75" x14ac:dyDescent="0.25">
      <c r="A9" s="41">
        <v>1</v>
      </c>
      <c r="B9" s="47" t="s">
        <v>772</v>
      </c>
      <c r="C9" s="4">
        <v>1</v>
      </c>
      <c r="D9" s="4"/>
      <c r="E9" s="4"/>
      <c r="F9" s="10">
        <v>1</v>
      </c>
      <c r="G9" s="10"/>
      <c r="H9" s="10"/>
      <c r="I9" s="10">
        <v>1</v>
      </c>
      <c r="J9" s="10"/>
      <c r="K9" s="10"/>
      <c r="L9" s="10">
        <v>1</v>
      </c>
      <c r="M9" s="10"/>
      <c r="N9" s="10"/>
      <c r="O9" s="10">
        <v>1</v>
      </c>
      <c r="P9" s="10"/>
      <c r="Q9" s="10"/>
      <c r="R9" s="10">
        <v>1</v>
      </c>
      <c r="S9" s="10"/>
      <c r="T9" s="10"/>
      <c r="U9" s="10">
        <v>1</v>
      </c>
      <c r="V9" s="10"/>
      <c r="W9" s="10"/>
      <c r="X9" s="10"/>
      <c r="Y9" s="10">
        <v>1</v>
      </c>
      <c r="Z9" s="10"/>
      <c r="AA9" s="10">
        <v>1</v>
      </c>
      <c r="AB9" s="10">
        <v>1</v>
      </c>
      <c r="AC9" s="10"/>
      <c r="AD9" s="10"/>
      <c r="AE9" s="10">
        <v>1</v>
      </c>
      <c r="AF9" s="10"/>
      <c r="AG9" s="10"/>
      <c r="AH9" s="10">
        <v>1</v>
      </c>
      <c r="AI9" s="14"/>
      <c r="AJ9" s="10"/>
      <c r="AK9" s="10">
        <v>1</v>
      </c>
      <c r="AL9" s="14"/>
      <c r="AM9" s="10"/>
      <c r="AN9" s="10">
        <v>1</v>
      </c>
      <c r="AO9" s="14"/>
      <c r="AP9" s="10"/>
      <c r="AQ9" s="10">
        <v>1</v>
      </c>
      <c r="AR9" s="14"/>
      <c r="AS9" s="10"/>
      <c r="AT9" s="10">
        <v>1</v>
      </c>
      <c r="AU9" s="14"/>
      <c r="AV9" s="14"/>
      <c r="AW9" s="14">
        <v>1</v>
      </c>
      <c r="AX9" s="14"/>
      <c r="AY9" s="14"/>
      <c r="AZ9" s="14">
        <v>1</v>
      </c>
      <c r="BA9" s="14"/>
      <c r="BB9" s="14"/>
      <c r="BC9" s="14">
        <v>1</v>
      </c>
      <c r="BD9" s="14"/>
      <c r="BE9" s="14"/>
      <c r="BF9" s="14">
        <v>1</v>
      </c>
      <c r="BG9" s="14"/>
      <c r="BH9" s="10"/>
      <c r="BI9" s="10">
        <v>1</v>
      </c>
      <c r="BJ9" s="10"/>
      <c r="BK9" s="10">
        <v>1</v>
      </c>
      <c r="BL9" s="10">
        <v>1</v>
      </c>
      <c r="BM9" s="10"/>
      <c r="BN9" s="10"/>
      <c r="BO9" s="10">
        <v>1</v>
      </c>
      <c r="BP9" s="10"/>
      <c r="BQ9" s="10"/>
      <c r="BR9" s="10">
        <v>1</v>
      </c>
      <c r="BS9" s="14"/>
      <c r="BT9" s="10"/>
      <c r="BU9" s="10">
        <v>1</v>
      </c>
      <c r="BV9" s="14"/>
      <c r="BW9" s="10"/>
      <c r="BX9" s="10">
        <v>1</v>
      </c>
      <c r="BY9" s="14"/>
      <c r="BZ9" s="10"/>
      <c r="CA9" s="10">
        <v>1</v>
      </c>
      <c r="CB9" s="14"/>
      <c r="CC9" s="10"/>
      <c r="CD9" s="10">
        <v>1</v>
      </c>
      <c r="CE9" s="14"/>
      <c r="CF9" s="10"/>
      <c r="CG9" s="10">
        <v>1</v>
      </c>
      <c r="CH9" s="14"/>
      <c r="CI9" s="14"/>
      <c r="CJ9" s="14">
        <v>1</v>
      </c>
      <c r="CK9" s="14"/>
      <c r="CL9" s="14"/>
      <c r="CM9" s="14">
        <v>1</v>
      </c>
      <c r="CN9" s="14"/>
      <c r="CO9" s="14"/>
      <c r="CP9" s="14">
        <v>1</v>
      </c>
      <c r="CQ9" s="14"/>
      <c r="CR9" s="14"/>
      <c r="CS9" s="14">
        <v>1</v>
      </c>
      <c r="CT9" s="14"/>
      <c r="CU9" s="14"/>
      <c r="CV9" s="14">
        <v>1</v>
      </c>
      <c r="CW9" s="14"/>
      <c r="CX9" s="14"/>
      <c r="CY9" s="14">
        <v>1</v>
      </c>
      <c r="CZ9" s="14"/>
      <c r="DA9" s="14">
        <v>1</v>
      </c>
      <c r="DB9" s="14"/>
      <c r="DC9" s="14"/>
      <c r="DD9" s="18">
        <v>1</v>
      </c>
      <c r="DE9" s="14"/>
      <c r="DF9" s="14"/>
      <c r="DG9" s="14">
        <v>1</v>
      </c>
      <c r="DH9" s="14"/>
      <c r="DI9" s="14"/>
      <c r="DJ9" s="14">
        <v>1</v>
      </c>
      <c r="DK9" s="14"/>
      <c r="DL9" s="14"/>
      <c r="DM9" s="14">
        <v>1</v>
      </c>
      <c r="DN9" s="14"/>
      <c r="DO9" s="14"/>
      <c r="DP9" s="14"/>
      <c r="DQ9" s="14">
        <v>1</v>
      </c>
      <c r="DR9" s="14"/>
      <c r="DS9" s="14">
        <v>1</v>
      </c>
      <c r="DT9" s="14"/>
      <c r="DU9" s="14"/>
      <c r="DV9" s="14"/>
      <c r="DW9" s="14">
        <v>1</v>
      </c>
      <c r="DX9" s="14"/>
      <c r="DY9" s="14"/>
      <c r="DZ9" s="14">
        <v>1</v>
      </c>
      <c r="EA9" s="14"/>
      <c r="EB9" s="14"/>
      <c r="EC9" s="14">
        <v>1</v>
      </c>
      <c r="ED9" s="14"/>
      <c r="EE9" s="14"/>
      <c r="EF9" s="14">
        <v>1</v>
      </c>
      <c r="EG9" s="14"/>
      <c r="EH9" s="14"/>
      <c r="EI9" s="14">
        <v>1</v>
      </c>
      <c r="EJ9" s="14"/>
      <c r="EK9" s="14"/>
      <c r="EL9" s="14">
        <v>1</v>
      </c>
      <c r="EM9" s="14"/>
      <c r="EN9" s="14">
        <v>1</v>
      </c>
      <c r="EO9" s="14"/>
      <c r="EP9" s="14"/>
      <c r="EQ9" s="14"/>
      <c r="ER9" s="14">
        <v>1</v>
      </c>
      <c r="ES9" s="14"/>
      <c r="ET9" s="14">
        <v>1</v>
      </c>
      <c r="EU9" s="14"/>
      <c r="EV9" s="14"/>
      <c r="EW9" s="14"/>
      <c r="EX9" s="14">
        <v>1</v>
      </c>
      <c r="EY9" s="14"/>
      <c r="EZ9" s="14"/>
      <c r="FA9" s="14">
        <v>1</v>
      </c>
      <c r="FB9" s="14"/>
      <c r="FC9" s="14"/>
      <c r="FD9" s="14">
        <v>1</v>
      </c>
      <c r="FE9" s="14"/>
      <c r="FF9" s="14"/>
      <c r="FG9" s="14">
        <v>1</v>
      </c>
      <c r="FH9" s="14"/>
      <c r="FI9" s="14"/>
      <c r="FJ9" s="14">
        <v>1</v>
      </c>
      <c r="FK9" s="14"/>
      <c r="FL9" s="14">
        <v>1</v>
      </c>
      <c r="FM9" s="14"/>
      <c r="FN9" s="14"/>
      <c r="FO9" s="14">
        <v>1</v>
      </c>
      <c r="FP9" s="14"/>
      <c r="FQ9" s="14"/>
      <c r="FR9" s="14">
        <v>1</v>
      </c>
      <c r="FS9" s="14"/>
      <c r="FT9" s="14"/>
      <c r="FU9" s="14"/>
      <c r="FV9" s="14">
        <v>1</v>
      </c>
      <c r="FW9" s="14"/>
      <c r="FX9" s="14"/>
      <c r="FY9" s="14">
        <v>1</v>
      </c>
      <c r="FZ9" s="14"/>
      <c r="GA9" s="14"/>
      <c r="GB9" s="14">
        <v>1</v>
      </c>
      <c r="GC9" s="14"/>
      <c r="GD9" s="14"/>
      <c r="GE9" s="14">
        <v>1</v>
      </c>
      <c r="GF9" s="14"/>
      <c r="GG9" s="14"/>
      <c r="GH9" s="14">
        <v>1</v>
      </c>
      <c r="GI9" s="14"/>
      <c r="GJ9" s="14"/>
      <c r="GK9" s="14">
        <v>1</v>
      </c>
      <c r="GL9" s="14"/>
      <c r="GM9" s="14"/>
      <c r="GN9" s="14">
        <v>1</v>
      </c>
      <c r="GO9" s="14"/>
      <c r="GP9" s="14">
        <v>1</v>
      </c>
      <c r="GQ9" s="14"/>
      <c r="GR9" s="14"/>
      <c r="GS9" s="14">
        <v>1</v>
      </c>
      <c r="GT9" s="14"/>
      <c r="GU9" s="14"/>
      <c r="GV9" s="14"/>
      <c r="GW9" s="14">
        <v>1</v>
      </c>
      <c r="GX9" s="14"/>
      <c r="GY9" s="14"/>
      <c r="GZ9" s="14">
        <v>1</v>
      </c>
      <c r="HA9" s="14"/>
      <c r="HB9" s="14">
        <v>1</v>
      </c>
      <c r="HC9" s="14"/>
      <c r="HD9" s="14"/>
      <c r="HE9" s="14"/>
      <c r="HF9" s="14">
        <v>1</v>
      </c>
      <c r="HG9" s="14"/>
      <c r="HH9" s="14">
        <v>1</v>
      </c>
      <c r="HI9" s="14"/>
      <c r="HJ9" s="14"/>
      <c r="HK9" s="14"/>
      <c r="HL9" s="14">
        <v>1</v>
      </c>
      <c r="HM9" s="14"/>
      <c r="HN9" s="14">
        <v>1</v>
      </c>
      <c r="HO9" s="14"/>
      <c r="HP9" s="14"/>
      <c r="HQ9" s="14"/>
      <c r="HR9" s="14">
        <v>1</v>
      </c>
      <c r="HS9" s="14"/>
      <c r="HT9" s="14">
        <v>1</v>
      </c>
      <c r="HU9" s="14"/>
      <c r="HV9" s="14"/>
      <c r="HW9" s="14">
        <v>1</v>
      </c>
      <c r="HX9" s="14"/>
      <c r="HY9" s="14"/>
      <c r="HZ9" s="14">
        <v>1</v>
      </c>
      <c r="IA9" s="14"/>
      <c r="IB9" s="14"/>
      <c r="IC9" s="14">
        <v>1</v>
      </c>
      <c r="ID9" s="14"/>
      <c r="IE9" s="14"/>
      <c r="IF9" s="14">
        <v>1</v>
      </c>
      <c r="IG9" s="14"/>
      <c r="IH9" s="14"/>
      <c r="II9" s="14"/>
      <c r="IJ9" s="14">
        <v>1</v>
      </c>
      <c r="IK9" s="14"/>
      <c r="IL9" s="14"/>
      <c r="IM9" s="14">
        <v>1</v>
      </c>
      <c r="IN9" s="14"/>
      <c r="IO9" s="14">
        <v>1</v>
      </c>
      <c r="IP9" s="14"/>
      <c r="IQ9" s="14"/>
      <c r="IR9" s="14"/>
      <c r="IS9" s="14">
        <v>1</v>
      </c>
      <c r="IT9" s="14"/>
    </row>
    <row r="10" spans="1:254" ht="15.75" x14ac:dyDescent="0.25">
      <c r="A10" s="41">
        <v>2</v>
      </c>
      <c r="B10" s="47" t="s">
        <v>773</v>
      </c>
      <c r="C10" s="8">
        <v>1</v>
      </c>
      <c r="D10" s="8"/>
      <c r="E10" s="8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3"/>
      <c r="AJ10" s="1">
        <v>1</v>
      </c>
      <c r="AK10" s="1"/>
      <c r="AL10" s="3"/>
      <c r="AM10" s="1">
        <v>1</v>
      </c>
      <c r="AN10" s="1"/>
      <c r="AO10" s="3"/>
      <c r="AP10" s="1">
        <v>1</v>
      </c>
      <c r="AQ10" s="1"/>
      <c r="AR10" s="3"/>
      <c r="AS10" s="1">
        <v>1</v>
      </c>
      <c r="AT10" s="1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1">
        <v>1</v>
      </c>
      <c r="BI10" s="1"/>
      <c r="BJ10" s="1"/>
      <c r="BK10" s="1">
        <v>1</v>
      </c>
      <c r="BL10" s="1"/>
      <c r="BM10" s="1"/>
      <c r="BN10" s="1">
        <v>1</v>
      </c>
      <c r="BO10" s="1"/>
      <c r="BP10" s="1"/>
      <c r="BQ10" s="1">
        <v>1</v>
      </c>
      <c r="BR10" s="1"/>
      <c r="BS10" s="3"/>
      <c r="BT10" s="1"/>
      <c r="BU10" s="1">
        <v>1</v>
      </c>
      <c r="BV10" s="3"/>
      <c r="BW10" s="1">
        <v>1</v>
      </c>
      <c r="BX10" s="1"/>
      <c r="BY10" s="3"/>
      <c r="BZ10" s="1">
        <v>1</v>
      </c>
      <c r="CA10" s="1"/>
      <c r="CB10" s="3"/>
      <c r="CC10" s="1">
        <v>1</v>
      </c>
      <c r="CD10" s="1"/>
      <c r="CE10" s="3"/>
      <c r="CF10" s="1">
        <v>1</v>
      </c>
      <c r="CG10" s="1"/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/>
      <c r="CY10" s="3">
        <v>1</v>
      </c>
      <c r="CZ10" s="3"/>
      <c r="DA10" s="3">
        <v>1</v>
      </c>
      <c r="DB10" s="3"/>
      <c r="DC10" s="3"/>
      <c r="DD10" s="17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/>
      <c r="FD10" s="3">
        <v>1</v>
      </c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/>
      <c r="GZ10" s="3">
        <v>1</v>
      </c>
      <c r="HA10" s="3"/>
      <c r="HB10" s="14">
        <v>1</v>
      </c>
      <c r="HC10" s="3"/>
      <c r="HD10" s="3"/>
      <c r="HE10" s="3"/>
      <c r="HF10" s="3">
        <v>1</v>
      </c>
      <c r="HG10" s="3"/>
      <c r="HH10" s="3">
        <v>1</v>
      </c>
      <c r="HI10" s="3"/>
      <c r="HJ10" s="3"/>
      <c r="HK10" s="3"/>
      <c r="HL10" s="3">
        <v>1</v>
      </c>
      <c r="HM10" s="3"/>
      <c r="HN10" s="3">
        <v>1</v>
      </c>
      <c r="HO10" s="3"/>
      <c r="HP10" s="3"/>
      <c r="HQ10" s="3"/>
      <c r="HR10" s="3">
        <v>1</v>
      </c>
      <c r="HS10" s="3"/>
      <c r="HT10" s="3">
        <v>1</v>
      </c>
      <c r="HU10" s="3"/>
      <c r="HV10" s="3"/>
      <c r="HW10" s="3">
        <v>1</v>
      </c>
      <c r="HX10" s="3"/>
      <c r="HY10" s="3"/>
      <c r="HZ10" s="14">
        <v>1</v>
      </c>
      <c r="IA10" s="3"/>
      <c r="IB10" s="3"/>
      <c r="IC10" s="14">
        <v>1</v>
      </c>
      <c r="ID10" s="3"/>
      <c r="IE10" s="3"/>
      <c r="IF10" s="14">
        <v>1</v>
      </c>
      <c r="IG10" s="3"/>
      <c r="IH10" s="3"/>
      <c r="II10" s="3">
        <v>1</v>
      </c>
      <c r="IJ10" s="3"/>
      <c r="IK10" s="3"/>
      <c r="IL10" s="3"/>
      <c r="IM10" s="14">
        <v>1</v>
      </c>
      <c r="IN10" s="3"/>
      <c r="IO10" s="14">
        <v>1</v>
      </c>
      <c r="IP10" s="3"/>
      <c r="IQ10" s="3"/>
      <c r="IR10" s="3">
        <v>1</v>
      </c>
      <c r="IS10" s="3"/>
      <c r="IT10" s="3"/>
    </row>
    <row r="11" spans="1:254" ht="15.75" x14ac:dyDescent="0.25">
      <c r="A11" s="41">
        <v>3</v>
      </c>
      <c r="B11" s="47" t="s">
        <v>774</v>
      </c>
      <c r="C11" s="8">
        <v>1</v>
      </c>
      <c r="D11" s="8"/>
      <c r="E11" s="8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/>
      <c r="Y11" s="1">
        <v>1</v>
      </c>
      <c r="Z11" s="1"/>
      <c r="AA11" s="1"/>
      <c r="AB11" s="1">
        <v>1</v>
      </c>
      <c r="AC11" s="1"/>
      <c r="AD11" s="1"/>
      <c r="AE11" s="1">
        <v>1</v>
      </c>
      <c r="AF11" s="1"/>
      <c r="AG11" s="1"/>
      <c r="AH11" s="1">
        <v>1</v>
      </c>
      <c r="AI11" s="3"/>
      <c r="AJ11" s="1"/>
      <c r="AK11" s="1">
        <v>1</v>
      </c>
      <c r="AL11" s="3"/>
      <c r="AM11" s="1"/>
      <c r="AN11" s="1">
        <v>1</v>
      </c>
      <c r="AO11" s="3"/>
      <c r="AP11" s="1"/>
      <c r="AQ11" s="1">
        <v>1</v>
      </c>
      <c r="AR11" s="3"/>
      <c r="AS11" s="1"/>
      <c r="AT11" s="1">
        <v>1</v>
      </c>
      <c r="AU11" s="3"/>
      <c r="AV11" s="3"/>
      <c r="AW11" s="3">
        <v>1</v>
      </c>
      <c r="AX11" s="3"/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1"/>
      <c r="BI11" s="1">
        <v>1</v>
      </c>
      <c r="BJ11" s="1"/>
      <c r="BK11" s="1"/>
      <c r="BL11" s="1">
        <v>1</v>
      </c>
      <c r="BM11" s="1"/>
      <c r="BN11" s="1"/>
      <c r="BO11" s="1">
        <v>1</v>
      </c>
      <c r="BP11" s="1"/>
      <c r="BQ11" s="1"/>
      <c r="BR11" s="1">
        <v>1</v>
      </c>
      <c r="BS11" s="3"/>
      <c r="BT11" s="1"/>
      <c r="BU11" s="1">
        <v>1</v>
      </c>
      <c r="BV11" s="3"/>
      <c r="BW11" s="1"/>
      <c r="BX11" s="1">
        <v>1</v>
      </c>
      <c r="BY11" s="3"/>
      <c r="BZ11" s="1"/>
      <c r="CA11" s="1">
        <v>1</v>
      </c>
      <c r="CB11" s="3"/>
      <c r="CC11" s="1"/>
      <c r="CD11" s="1">
        <v>1</v>
      </c>
      <c r="CE11" s="3"/>
      <c r="CF11" s="1"/>
      <c r="CG11" s="1">
        <v>1</v>
      </c>
      <c r="CH11" s="3"/>
      <c r="CI11" s="3"/>
      <c r="CJ11" s="3">
        <v>1</v>
      </c>
      <c r="CK11" s="3"/>
      <c r="CL11" s="3"/>
      <c r="CM11" s="3">
        <v>1</v>
      </c>
      <c r="CN11" s="3"/>
      <c r="CO11" s="3"/>
      <c r="CP11" s="3">
        <v>1</v>
      </c>
      <c r="CQ11" s="3"/>
      <c r="CR11" s="3"/>
      <c r="CS11" s="3">
        <v>1</v>
      </c>
      <c r="CT11" s="3"/>
      <c r="CU11" s="3"/>
      <c r="CV11" s="3">
        <v>1</v>
      </c>
      <c r="CW11" s="3"/>
      <c r="CX11" s="3"/>
      <c r="CY11" s="3">
        <v>1</v>
      </c>
      <c r="CZ11" s="3"/>
      <c r="DA11" s="3">
        <v>1</v>
      </c>
      <c r="DB11" s="3"/>
      <c r="DC11" s="3"/>
      <c r="DD11" s="17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/>
      <c r="DQ11" s="3">
        <v>1</v>
      </c>
      <c r="DR11" s="3"/>
      <c r="DS11" s="3">
        <v>1</v>
      </c>
      <c r="DT11" s="3"/>
      <c r="DU11" s="3"/>
      <c r="DV11" s="3"/>
      <c r="DW11" s="3">
        <v>1</v>
      </c>
      <c r="DX11" s="3"/>
      <c r="DY11" s="3">
        <v>1</v>
      </c>
      <c r="DZ11" s="3"/>
      <c r="EA11" s="3"/>
      <c r="EB11" s="3"/>
      <c r="EC11" s="3">
        <v>1</v>
      </c>
      <c r="ED11" s="3"/>
      <c r="EE11" s="3"/>
      <c r="EF11" s="3">
        <v>1</v>
      </c>
      <c r="EG11" s="3"/>
      <c r="EH11" s="3"/>
      <c r="EI11" s="3">
        <v>1</v>
      </c>
      <c r="EJ11" s="3"/>
      <c r="EK11" s="3"/>
      <c r="EL11" s="3">
        <v>1</v>
      </c>
      <c r="EM11" s="3"/>
      <c r="EN11" s="3">
        <v>1</v>
      </c>
      <c r="EO11" s="3"/>
      <c r="EP11" s="3"/>
      <c r="EQ11" s="3"/>
      <c r="ER11" s="3">
        <v>1</v>
      </c>
      <c r="ES11" s="3"/>
      <c r="ET11" s="3">
        <v>1</v>
      </c>
      <c r="EU11" s="3"/>
      <c r="EV11" s="3"/>
      <c r="EW11" s="3"/>
      <c r="EX11" s="3">
        <v>1</v>
      </c>
      <c r="EY11" s="3"/>
      <c r="EZ11" s="3"/>
      <c r="FA11" s="3">
        <v>1</v>
      </c>
      <c r="FB11" s="3"/>
      <c r="FC11" s="3"/>
      <c r="FD11" s="3">
        <v>1</v>
      </c>
      <c r="FE11" s="3"/>
      <c r="FF11" s="3"/>
      <c r="FG11" s="3">
        <v>1</v>
      </c>
      <c r="FH11" s="3"/>
      <c r="FI11" s="3"/>
      <c r="FJ11" s="3">
        <v>1</v>
      </c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>
        <v>1</v>
      </c>
      <c r="GF11" s="3"/>
      <c r="GG11" s="3"/>
      <c r="GH11" s="3">
        <v>1</v>
      </c>
      <c r="GI11" s="3"/>
      <c r="GJ11" s="3"/>
      <c r="GK11" s="3">
        <v>1</v>
      </c>
      <c r="GL11" s="3"/>
      <c r="GM11" s="3"/>
      <c r="GN11" s="3">
        <v>1</v>
      </c>
      <c r="GO11" s="3"/>
      <c r="GP11" s="3"/>
      <c r="GQ11" s="3">
        <v>1</v>
      </c>
      <c r="GR11" s="3"/>
      <c r="GS11" s="3"/>
      <c r="GT11" s="3">
        <v>1</v>
      </c>
      <c r="GU11" s="3"/>
      <c r="GV11" s="3"/>
      <c r="GW11" s="3">
        <v>1</v>
      </c>
      <c r="GX11" s="3"/>
      <c r="GY11" s="3"/>
      <c r="GZ11" s="3">
        <v>1</v>
      </c>
      <c r="HA11" s="3"/>
      <c r="HB11" s="14">
        <v>1</v>
      </c>
      <c r="HC11" s="3"/>
      <c r="HD11" s="3"/>
      <c r="HE11" s="3"/>
      <c r="HF11" s="3">
        <v>1</v>
      </c>
      <c r="HG11" s="3"/>
      <c r="HH11" s="3">
        <v>1</v>
      </c>
      <c r="HI11" s="3"/>
      <c r="HJ11" s="3"/>
      <c r="HK11" s="3"/>
      <c r="HL11" s="3">
        <v>1</v>
      </c>
      <c r="HM11" s="3"/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>
        <v>1</v>
      </c>
      <c r="HX11" s="3"/>
      <c r="HY11" s="3"/>
      <c r="HZ11" s="14">
        <v>1</v>
      </c>
      <c r="IA11" s="3"/>
      <c r="IB11" s="3"/>
      <c r="IC11" s="14">
        <v>1</v>
      </c>
      <c r="ID11" s="3"/>
      <c r="IE11" s="3"/>
      <c r="IF11" s="14">
        <v>1</v>
      </c>
      <c r="IG11" s="3"/>
      <c r="IH11" s="3"/>
      <c r="II11" s="3"/>
      <c r="IJ11" s="3">
        <v>1</v>
      </c>
      <c r="IK11" s="3"/>
      <c r="IL11" s="3"/>
      <c r="IM11" s="14">
        <v>1</v>
      </c>
      <c r="IN11" s="3"/>
      <c r="IO11" s="14">
        <v>1</v>
      </c>
      <c r="IP11" s="3"/>
      <c r="IQ11" s="3"/>
      <c r="IR11" s="3"/>
      <c r="IS11" s="3">
        <v>1</v>
      </c>
      <c r="IT11" s="3"/>
    </row>
    <row r="12" spans="1:254" ht="15.75" x14ac:dyDescent="0.25">
      <c r="A12" s="43">
        <v>4</v>
      </c>
      <c r="B12" s="47" t="s">
        <v>775</v>
      </c>
      <c r="C12" s="8">
        <v>1</v>
      </c>
      <c r="D12" s="8"/>
      <c r="E12" s="8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/>
      <c r="Y12" s="1">
        <v>1</v>
      </c>
      <c r="Z12" s="1"/>
      <c r="AA12" s="1">
        <v>1</v>
      </c>
      <c r="AB12" s="1"/>
      <c r="AC12" s="1"/>
      <c r="AD12" s="1"/>
      <c r="AE12" s="1">
        <v>1</v>
      </c>
      <c r="AF12" s="1"/>
      <c r="AG12" s="1"/>
      <c r="AH12" s="1">
        <v>1</v>
      </c>
      <c r="AI12" s="3"/>
      <c r="AJ12" s="1"/>
      <c r="AK12" s="1">
        <v>1</v>
      </c>
      <c r="AL12" s="3"/>
      <c r="AM12" s="1"/>
      <c r="AN12" s="1">
        <v>1</v>
      </c>
      <c r="AO12" s="3"/>
      <c r="AP12" s="1"/>
      <c r="AQ12" s="1">
        <v>1</v>
      </c>
      <c r="AR12" s="3"/>
      <c r="AS12" s="1"/>
      <c r="AT12" s="1">
        <v>1</v>
      </c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1"/>
      <c r="BI12" s="1">
        <v>1</v>
      </c>
      <c r="BJ12" s="1"/>
      <c r="BK12" s="1">
        <v>1</v>
      </c>
      <c r="BL12" s="1"/>
      <c r="BM12" s="1"/>
      <c r="BN12" s="1"/>
      <c r="BO12" s="1">
        <v>1</v>
      </c>
      <c r="BP12" s="1"/>
      <c r="BQ12" s="1"/>
      <c r="BR12" s="1">
        <v>1</v>
      </c>
      <c r="BS12" s="3"/>
      <c r="BT12" s="1"/>
      <c r="BU12" s="1">
        <v>1</v>
      </c>
      <c r="BV12" s="3"/>
      <c r="BW12" s="1"/>
      <c r="BX12" s="1">
        <v>1</v>
      </c>
      <c r="BY12" s="3"/>
      <c r="BZ12" s="1"/>
      <c r="CA12" s="1">
        <v>1</v>
      </c>
      <c r="CB12" s="3"/>
      <c r="CC12" s="1"/>
      <c r="CD12" s="1">
        <v>1</v>
      </c>
      <c r="CE12" s="3"/>
      <c r="CF12" s="1"/>
      <c r="CG12" s="1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>
        <v>1</v>
      </c>
      <c r="DB12" s="3"/>
      <c r="DC12" s="3"/>
      <c r="DD12" s="17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/>
      <c r="DQ12" s="3">
        <v>1</v>
      </c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/>
      <c r="EL12" s="3">
        <v>1</v>
      </c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/>
      <c r="FD12" s="3">
        <v>1</v>
      </c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/>
      <c r="GZ12" s="3">
        <v>1</v>
      </c>
      <c r="HA12" s="3"/>
      <c r="HB12" s="14">
        <v>1</v>
      </c>
      <c r="HC12" s="3"/>
      <c r="HD12" s="3"/>
      <c r="HE12" s="3"/>
      <c r="HF12" s="3">
        <v>1</v>
      </c>
      <c r="HG12" s="3"/>
      <c r="HH12" s="3">
        <v>1</v>
      </c>
      <c r="HI12" s="3"/>
      <c r="HJ12" s="3"/>
      <c r="HK12" s="3"/>
      <c r="HL12" s="3">
        <v>1</v>
      </c>
      <c r="HM12" s="3"/>
      <c r="HN12" s="3">
        <v>1</v>
      </c>
      <c r="HO12" s="3"/>
      <c r="HP12" s="3"/>
      <c r="HQ12" s="3"/>
      <c r="HR12" s="3">
        <v>1</v>
      </c>
      <c r="HS12" s="3"/>
      <c r="HT12" s="3">
        <v>1</v>
      </c>
      <c r="HU12" s="3"/>
      <c r="HV12" s="3"/>
      <c r="HW12" s="3">
        <v>1</v>
      </c>
      <c r="HX12" s="3"/>
      <c r="HY12" s="3"/>
      <c r="HZ12" s="14">
        <v>1</v>
      </c>
      <c r="IA12" s="3"/>
      <c r="IB12" s="3"/>
      <c r="IC12" s="14">
        <v>1</v>
      </c>
      <c r="ID12" s="3"/>
      <c r="IE12" s="3"/>
      <c r="IF12" s="14">
        <v>1</v>
      </c>
      <c r="IG12" s="3"/>
      <c r="IH12" s="3"/>
      <c r="II12" s="3">
        <v>1</v>
      </c>
      <c r="IJ12" s="3"/>
      <c r="IK12" s="3"/>
      <c r="IL12" s="3"/>
      <c r="IM12" s="14">
        <v>1</v>
      </c>
      <c r="IN12" s="3"/>
      <c r="IO12" s="14">
        <v>1</v>
      </c>
      <c r="IP12" s="3"/>
      <c r="IQ12" s="3"/>
      <c r="IR12" s="3">
        <v>1</v>
      </c>
      <c r="IS12" s="3"/>
      <c r="IT12" s="3"/>
    </row>
    <row r="13" spans="1:254" ht="15.75" x14ac:dyDescent="0.25">
      <c r="A13" s="41">
        <v>5</v>
      </c>
      <c r="B13" s="47" t="s">
        <v>776</v>
      </c>
      <c r="C13" s="8">
        <v>1</v>
      </c>
      <c r="D13" s="8"/>
      <c r="E13" s="8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3"/>
      <c r="AJ13" s="1">
        <v>1</v>
      </c>
      <c r="AK13" s="1"/>
      <c r="AL13" s="3"/>
      <c r="AM13" s="1">
        <v>1</v>
      </c>
      <c r="AN13" s="1"/>
      <c r="AO13" s="3"/>
      <c r="AP13" s="1">
        <v>1</v>
      </c>
      <c r="AQ13" s="1"/>
      <c r="AR13" s="3"/>
      <c r="AS13" s="1">
        <v>1</v>
      </c>
      <c r="AT13" s="1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1">
        <v>1</v>
      </c>
      <c r="BI13" s="1"/>
      <c r="BJ13" s="1"/>
      <c r="BK13" s="1">
        <v>1</v>
      </c>
      <c r="BL13" s="1"/>
      <c r="BM13" s="1"/>
      <c r="BN13" s="1">
        <v>1</v>
      </c>
      <c r="BO13" s="1"/>
      <c r="BP13" s="1"/>
      <c r="BQ13" s="1">
        <v>1</v>
      </c>
      <c r="BR13" s="1"/>
      <c r="BS13" s="3"/>
      <c r="BT13" s="1">
        <v>1</v>
      </c>
      <c r="BU13" s="1"/>
      <c r="BV13" s="3"/>
      <c r="BW13" s="1">
        <v>1</v>
      </c>
      <c r="BX13" s="1"/>
      <c r="BY13" s="3"/>
      <c r="BZ13" s="1">
        <v>1</v>
      </c>
      <c r="CA13" s="1"/>
      <c r="CB13" s="3"/>
      <c r="CC13" s="1">
        <v>1</v>
      </c>
      <c r="CD13" s="1"/>
      <c r="CE13" s="3"/>
      <c r="CF13" s="1">
        <v>1</v>
      </c>
      <c r="CG13" s="1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/>
      <c r="CV13" s="3">
        <v>1</v>
      </c>
      <c r="CW13" s="3"/>
      <c r="CX13" s="3">
        <v>1</v>
      </c>
      <c r="CY13" s="3"/>
      <c r="CZ13" s="3"/>
      <c r="DA13" s="3">
        <v>1</v>
      </c>
      <c r="DB13" s="3"/>
      <c r="DC13" s="3"/>
      <c r="DD13" s="17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/>
      <c r="FD13" s="3">
        <v>1</v>
      </c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/>
      <c r="GZ13" s="3">
        <v>1</v>
      </c>
      <c r="HA13" s="3"/>
      <c r="HB13" s="14">
        <v>1</v>
      </c>
      <c r="HC13" s="3"/>
      <c r="HD13" s="3"/>
      <c r="HE13" s="3"/>
      <c r="HF13" s="3">
        <v>1</v>
      </c>
      <c r="HG13" s="3"/>
      <c r="HH13" s="3">
        <v>1</v>
      </c>
      <c r="HI13" s="3"/>
      <c r="HJ13" s="3"/>
      <c r="HK13" s="3"/>
      <c r="HL13" s="3">
        <v>1</v>
      </c>
      <c r="HM13" s="3"/>
      <c r="HN13" s="3">
        <v>1</v>
      </c>
      <c r="HO13" s="3"/>
      <c r="HP13" s="3"/>
      <c r="HQ13" s="3"/>
      <c r="HR13" s="3">
        <v>1</v>
      </c>
      <c r="HS13" s="3"/>
      <c r="HT13" s="3">
        <v>1</v>
      </c>
      <c r="HU13" s="3"/>
      <c r="HV13" s="3"/>
      <c r="HW13" s="3">
        <v>1</v>
      </c>
      <c r="HX13" s="3"/>
      <c r="HY13" s="3"/>
      <c r="HZ13" s="14">
        <v>1</v>
      </c>
      <c r="IA13" s="3"/>
      <c r="IB13" s="3"/>
      <c r="IC13" s="14">
        <v>1</v>
      </c>
      <c r="ID13" s="3"/>
      <c r="IE13" s="3"/>
      <c r="IF13" s="14">
        <v>1</v>
      </c>
      <c r="IG13" s="3"/>
      <c r="IH13" s="3"/>
      <c r="II13" s="3">
        <v>1</v>
      </c>
      <c r="IJ13" s="3"/>
      <c r="IK13" s="3"/>
      <c r="IL13" s="3"/>
      <c r="IM13" s="14">
        <v>1</v>
      </c>
      <c r="IN13" s="3"/>
      <c r="IO13" s="14">
        <v>1</v>
      </c>
      <c r="IP13" s="3"/>
      <c r="IQ13" s="3"/>
      <c r="IR13" s="3">
        <v>1</v>
      </c>
      <c r="IS13" s="3"/>
      <c r="IT13" s="3"/>
    </row>
    <row r="14" spans="1:254" ht="15.75" x14ac:dyDescent="0.25">
      <c r="A14" s="41">
        <v>6</v>
      </c>
      <c r="B14" s="47" t="s">
        <v>777</v>
      </c>
      <c r="C14" s="8">
        <v>1</v>
      </c>
      <c r="D14" s="8"/>
      <c r="E14" s="8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3"/>
      <c r="AJ14" s="1"/>
      <c r="AK14" s="1">
        <v>1</v>
      </c>
      <c r="AL14" s="3"/>
      <c r="AM14" s="1">
        <v>1</v>
      </c>
      <c r="AN14" s="1"/>
      <c r="AO14" s="3"/>
      <c r="AP14" s="1">
        <v>1</v>
      </c>
      <c r="AQ14" s="1"/>
      <c r="AR14" s="3"/>
      <c r="AS14" s="1">
        <v>1</v>
      </c>
      <c r="AT14" s="1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3"/>
      <c r="BT14" s="1"/>
      <c r="BU14" s="1">
        <v>1</v>
      </c>
      <c r="BV14" s="3"/>
      <c r="BW14" s="1">
        <v>1</v>
      </c>
      <c r="BX14" s="1"/>
      <c r="BY14" s="3"/>
      <c r="BZ14" s="1">
        <v>1</v>
      </c>
      <c r="CA14" s="1"/>
      <c r="CB14" s="3"/>
      <c r="CC14" s="1">
        <v>1</v>
      </c>
      <c r="CD14" s="1"/>
      <c r="CE14" s="3"/>
      <c r="CF14" s="1">
        <v>1</v>
      </c>
      <c r="CG14" s="1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/>
      <c r="CV14" s="3">
        <v>1</v>
      </c>
      <c r="CW14" s="3"/>
      <c r="CX14" s="3">
        <v>1</v>
      </c>
      <c r="CY14" s="3"/>
      <c r="CZ14" s="3"/>
      <c r="DA14" s="3">
        <v>1</v>
      </c>
      <c r="DB14" s="3"/>
      <c r="DC14" s="3"/>
      <c r="DD14" s="17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/>
      <c r="FD14" s="3">
        <v>1</v>
      </c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/>
      <c r="GZ14" s="3">
        <v>1</v>
      </c>
      <c r="HA14" s="3"/>
      <c r="HB14" s="14">
        <v>1</v>
      </c>
      <c r="HC14" s="3"/>
      <c r="HD14" s="3"/>
      <c r="HE14" s="3"/>
      <c r="HF14" s="3">
        <v>1</v>
      </c>
      <c r="HG14" s="3"/>
      <c r="HH14" s="3">
        <v>1</v>
      </c>
      <c r="HI14" s="3"/>
      <c r="HJ14" s="3"/>
      <c r="HK14" s="3"/>
      <c r="HL14" s="3">
        <v>1</v>
      </c>
      <c r="HM14" s="3"/>
      <c r="HN14" s="3">
        <v>1</v>
      </c>
      <c r="HO14" s="3"/>
      <c r="HP14" s="3"/>
      <c r="HQ14" s="3"/>
      <c r="HR14" s="3">
        <v>1</v>
      </c>
      <c r="HS14" s="3"/>
      <c r="HT14" s="3">
        <v>1</v>
      </c>
      <c r="HU14" s="3"/>
      <c r="HV14" s="3"/>
      <c r="HW14" s="3">
        <v>1</v>
      </c>
      <c r="HX14" s="3"/>
      <c r="HY14" s="3"/>
      <c r="HZ14" s="14">
        <v>1</v>
      </c>
      <c r="IA14" s="3"/>
      <c r="IB14" s="3"/>
      <c r="IC14" s="14">
        <v>1</v>
      </c>
      <c r="ID14" s="3"/>
      <c r="IE14" s="3"/>
      <c r="IF14" s="14">
        <v>1</v>
      </c>
      <c r="IG14" s="3"/>
      <c r="IH14" s="3"/>
      <c r="II14" s="3">
        <v>1</v>
      </c>
      <c r="IJ14" s="3"/>
      <c r="IK14" s="3"/>
      <c r="IL14" s="3"/>
      <c r="IM14" s="14">
        <v>1</v>
      </c>
      <c r="IN14" s="3"/>
      <c r="IO14" s="14">
        <v>1</v>
      </c>
      <c r="IP14" s="3"/>
      <c r="IQ14" s="3"/>
      <c r="IR14" s="3">
        <v>1</v>
      </c>
      <c r="IS14" s="3"/>
      <c r="IT14" s="3"/>
    </row>
    <row r="15" spans="1:254" x14ac:dyDescent="0.25">
      <c r="A15" s="41">
        <v>7</v>
      </c>
      <c r="B15" s="47" t="s">
        <v>778</v>
      </c>
      <c r="C15" s="2">
        <v>1</v>
      </c>
      <c r="D15" s="2"/>
      <c r="E15" s="2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17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>
        <v>1</v>
      </c>
      <c r="EO15" s="3"/>
      <c r="EP15" s="3"/>
      <c r="EQ15" s="3"/>
      <c r="ER15" s="3">
        <v>1</v>
      </c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>
        <v>1</v>
      </c>
      <c r="GT15" s="3"/>
      <c r="GU15" s="3"/>
      <c r="GV15" s="3"/>
      <c r="GW15" s="3">
        <v>1</v>
      </c>
      <c r="GX15" s="3"/>
      <c r="GY15" s="3"/>
      <c r="GZ15" s="3">
        <v>1</v>
      </c>
      <c r="HA15" s="3"/>
      <c r="HB15" s="14">
        <v>1</v>
      </c>
      <c r="HC15" s="3"/>
      <c r="HD15" s="3"/>
      <c r="HE15" s="3"/>
      <c r="HF15" s="3">
        <v>1</v>
      </c>
      <c r="HG15" s="3"/>
      <c r="HH15" s="3">
        <v>1</v>
      </c>
      <c r="HI15" s="3"/>
      <c r="HJ15" s="3"/>
      <c r="HK15" s="3"/>
      <c r="HL15" s="3">
        <v>1</v>
      </c>
      <c r="HM15" s="3"/>
      <c r="HN15" s="3">
        <v>1</v>
      </c>
      <c r="HO15" s="3"/>
      <c r="HP15" s="3"/>
      <c r="HQ15" s="3"/>
      <c r="HR15" s="3">
        <v>1</v>
      </c>
      <c r="HS15" s="3"/>
      <c r="HT15" s="3">
        <v>1</v>
      </c>
      <c r="HU15" s="3"/>
      <c r="HV15" s="3"/>
      <c r="HW15" s="3">
        <v>1</v>
      </c>
      <c r="HX15" s="3"/>
      <c r="HY15" s="3"/>
      <c r="HZ15" s="14">
        <v>1</v>
      </c>
      <c r="IA15" s="3"/>
      <c r="IB15" s="3"/>
      <c r="IC15" s="14">
        <v>1</v>
      </c>
      <c r="ID15" s="3"/>
      <c r="IE15" s="3"/>
      <c r="IF15" s="14">
        <v>1</v>
      </c>
      <c r="IG15" s="3"/>
      <c r="IH15" s="3"/>
      <c r="II15" s="3"/>
      <c r="IJ15" s="3">
        <v>1</v>
      </c>
      <c r="IK15" s="3"/>
      <c r="IL15" s="3"/>
      <c r="IM15" s="14">
        <v>1</v>
      </c>
      <c r="IN15" s="3"/>
      <c r="IO15" s="14">
        <v>1</v>
      </c>
      <c r="IP15" s="3"/>
      <c r="IQ15" s="3"/>
      <c r="IR15" s="3"/>
      <c r="IS15" s="3">
        <v>1</v>
      </c>
      <c r="IT15" s="3"/>
    </row>
    <row r="16" spans="1:254" x14ac:dyDescent="0.25">
      <c r="A16" s="43">
        <v>8</v>
      </c>
      <c r="B16" s="47" t="s">
        <v>779</v>
      </c>
      <c r="C16" s="2">
        <v>1</v>
      </c>
      <c r="D16" s="2"/>
      <c r="E16" s="2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>
        <v>1</v>
      </c>
      <c r="DB16" s="3"/>
      <c r="DC16" s="3"/>
      <c r="DD16" s="17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/>
      <c r="GZ16" s="3">
        <v>1</v>
      </c>
      <c r="HA16" s="3"/>
      <c r="HB16" s="14">
        <v>1</v>
      </c>
      <c r="HC16" s="3"/>
      <c r="HD16" s="3"/>
      <c r="HE16" s="3"/>
      <c r="HF16" s="3">
        <v>1</v>
      </c>
      <c r="HG16" s="3"/>
      <c r="HH16" s="3">
        <v>1</v>
      </c>
      <c r="HI16" s="3"/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>
        <v>1</v>
      </c>
      <c r="HU16" s="3"/>
      <c r="HV16" s="3"/>
      <c r="HW16" s="3">
        <v>1</v>
      </c>
      <c r="HX16" s="3"/>
      <c r="HY16" s="3"/>
      <c r="HZ16" s="14">
        <v>1</v>
      </c>
      <c r="IA16" s="3"/>
      <c r="IB16" s="3"/>
      <c r="IC16" s="14">
        <v>1</v>
      </c>
      <c r="ID16" s="3"/>
      <c r="IE16" s="3"/>
      <c r="IF16" s="14">
        <v>1</v>
      </c>
      <c r="IG16" s="3"/>
      <c r="IH16" s="3"/>
      <c r="II16" s="3">
        <v>1</v>
      </c>
      <c r="IJ16" s="3"/>
      <c r="IK16" s="3"/>
      <c r="IL16" s="3"/>
      <c r="IM16" s="14">
        <v>1</v>
      </c>
      <c r="IN16" s="3"/>
      <c r="IO16" s="14">
        <v>1</v>
      </c>
      <c r="IP16" s="3"/>
      <c r="IQ16" s="3"/>
      <c r="IR16" s="3">
        <v>1</v>
      </c>
      <c r="IS16" s="3"/>
      <c r="IT16" s="3"/>
    </row>
    <row r="17" spans="1:254" x14ac:dyDescent="0.25">
      <c r="A17" s="41">
        <v>9</v>
      </c>
      <c r="B17" s="47" t="s">
        <v>780</v>
      </c>
      <c r="C17" s="2">
        <v>1</v>
      </c>
      <c r="D17" s="2"/>
      <c r="E17" s="2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>
        <v>1</v>
      </c>
      <c r="DB17" s="3"/>
      <c r="DC17" s="3"/>
      <c r="DD17" s="17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/>
      <c r="GZ17" s="3">
        <v>1</v>
      </c>
      <c r="HA17" s="3"/>
      <c r="HB17" s="14">
        <v>1</v>
      </c>
      <c r="HC17" s="3"/>
      <c r="HD17" s="3"/>
      <c r="HE17" s="3"/>
      <c r="HF17" s="3">
        <v>1</v>
      </c>
      <c r="HG17" s="3"/>
      <c r="HH17" s="3">
        <v>1</v>
      </c>
      <c r="HI17" s="3"/>
      <c r="HJ17" s="3"/>
      <c r="HK17" s="3"/>
      <c r="HL17" s="3">
        <v>1</v>
      </c>
      <c r="HM17" s="3"/>
      <c r="HN17" s="3">
        <v>1</v>
      </c>
      <c r="HO17" s="3"/>
      <c r="HP17" s="3"/>
      <c r="HQ17" s="3"/>
      <c r="HR17" s="3">
        <v>1</v>
      </c>
      <c r="HS17" s="3"/>
      <c r="HT17" s="3">
        <v>1</v>
      </c>
      <c r="HU17" s="3"/>
      <c r="HV17" s="3"/>
      <c r="HW17" s="3">
        <v>1</v>
      </c>
      <c r="HX17" s="3"/>
      <c r="HY17" s="3"/>
      <c r="HZ17" s="14">
        <v>1</v>
      </c>
      <c r="IA17" s="3"/>
      <c r="IB17" s="3"/>
      <c r="IC17" s="14">
        <v>1</v>
      </c>
      <c r="ID17" s="3"/>
      <c r="IE17" s="3"/>
      <c r="IF17" s="14">
        <v>1</v>
      </c>
      <c r="IG17" s="3"/>
      <c r="IH17" s="3"/>
      <c r="II17" s="3">
        <v>1</v>
      </c>
      <c r="IJ17" s="3"/>
      <c r="IK17" s="3"/>
      <c r="IL17" s="3"/>
      <c r="IM17" s="14">
        <v>1</v>
      </c>
      <c r="IN17" s="3"/>
      <c r="IO17" s="14">
        <v>1</v>
      </c>
      <c r="IP17" s="3"/>
      <c r="IQ17" s="3"/>
      <c r="IR17" s="3">
        <v>1</v>
      </c>
      <c r="IS17" s="3"/>
      <c r="IT17" s="3"/>
    </row>
    <row r="18" spans="1:254" x14ac:dyDescent="0.25">
      <c r="A18" s="41">
        <v>10</v>
      </c>
      <c r="B18" s="47" t="s">
        <v>781</v>
      </c>
      <c r="C18" s="2">
        <v>1</v>
      </c>
      <c r="D18" s="2"/>
      <c r="E18" s="2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>
        <v>1</v>
      </c>
      <c r="DB18" s="3"/>
      <c r="DC18" s="3"/>
      <c r="DD18" s="17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/>
      <c r="DW18" s="3">
        <v>1</v>
      </c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>
        <v>1</v>
      </c>
      <c r="EO18" s="3"/>
      <c r="EP18" s="3"/>
      <c r="EQ18" s="3"/>
      <c r="ER18" s="3">
        <v>1</v>
      </c>
      <c r="ES18" s="3"/>
      <c r="ET18" s="3">
        <v>1</v>
      </c>
      <c r="EU18" s="3"/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>
        <v>1</v>
      </c>
      <c r="GE18" s="3"/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>
        <v>1</v>
      </c>
      <c r="GQ18" s="3"/>
      <c r="GR18" s="3"/>
      <c r="GS18" s="3">
        <v>1</v>
      </c>
      <c r="GT18" s="3"/>
      <c r="GU18" s="3"/>
      <c r="GV18" s="3"/>
      <c r="GW18" s="3">
        <v>1</v>
      </c>
      <c r="GX18" s="3"/>
      <c r="GY18" s="3"/>
      <c r="GZ18" s="3">
        <v>1</v>
      </c>
      <c r="HA18" s="3"/>
      <c r="HB18" s="14">
        <v>1</v>
      </c>
      <c r="HC18" s="3"/>
      <c r="HD18" s="3"/>
      <c r="HE18" s="3"/>
      <c r="HF18" s="3">
        <v>1</v>
      </c>
      <c r="HG18" s="3"/>
      <c r="HH18" s="3">
        <v>1</v>
      </c>
      <c r="HI18" s="3"/>
      <c r="HJ18" s="3"/>
      <c r="HK18" s="3"/>
      <c r="HL18" s="3">
        <v>1</v>
      </c>
      <c r="HM18" s="3"/>
      <c r="HN18" s="3">
        <v>1</v>
      </c>
      <c r="HO18" s="3"/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14">
        <v>1</v>
      </c>
      <c r="IA18" s="3"/>
      <c r="IB18" s="3"/>
      <c r="IC18" s="14">
        <v>1</v>
      </c>
      <c r="ID18" s="3"/>
      <c r="IE18" s="3"/>
      <c r="IF18" s="14">
        <v>1</v>
      </c>
      <c r="IG18" s="3"/>
      <c r="IH18" s="3"/>
      <c r="II18" s="3"/>
      <c r="IJ18" s="3">
        <v>1</v>
      </c>
      <c r="IK18" s="3"/>
      <c r="IL18" s="3"/>
      <c r="IM18" s="14">
        <v>1</v>
      </c>
      <c r="IN18" s="3"/>
      <c r="IO18" s="14">
        <v>1</v>
      </c>
      <c r="IP18" s="3"/>
      <c r="IQ18" s="3"/>
      <c r="IR18" s="3"/>
      <c r="IS18" s="3">
        <v>1</v>
      </c>
      <c r="IT18" s="3"/>
    </row>
    <row r="19" spans="1:254" x14ac:dyDescent="0.25">
      <c r="A19" s="41">
        <v>11</v>
      </c>
      <c r="B19" s="47" t="s">
        <v>782</v>
      </c>
      <c r="C19" s="2">
        <v>1</v>
      </c>
      <c r="D19" s="2"/>
      <c r="E19" s="2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>
        <v>1</v>
      </c>
      <c r="DB19" s="3"/>
      <c r="DC19" s="3"/>
      <c r="DD19" s="17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/>
      <c r="DQ19" s="3">
        <v>1</v>
      </c>
      <c r="DR19" s="3"/>
      <c r="DS19" s="3">
        <v>1</v>
      </c>
      <c r="DT19" s="3"/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>
        <v>1</v>
      </c>
      <c r="GE19" s="3"/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14">
        <v>1</v>
      </c>
      <c r="HC19" s="3"/>
      <c r="HD19" s="3"/>
      <c r="HE19" s="3"/>
      <c r="HF19" s="3">
        <v>1</v>
      </c>
      <c r="HG19" s="3"/>
      <c r="HH19" s="3">
        <v>1</v>
      </c>
      <c r="HI19" s="3"/>
      <c r="HJ19" s="3"/>
      <c r="HK19" s="3"/>
      <c r="HL19" s="3">
        <v>1</v>
      </c>
      <c r="HM19" s="3"/>
      <c r="HN19" s="3">
        <v>1</v>
      </c>
      <c r="HO19" s="3"/>
      <c r="HP19" s="3"/>
      <c r="HQ19" s="3"/>
      <c r="HR19" s="3">
        <v>1</v>
      </c>
      <c r="HS19" s="3"/>
      <c r="HT19" s="3">
        <v>1</v>
      </c>
      <c r="HU19" s="3"/>
      <c r="HV19" s="3"/>
      <c r="HW19" s="3">
        <v>1</v>
      </c>
      <c r="HX19" s="3"/>
      <c r="HY19" s="3"/>
      <c r="HZ19" s="14">
        <v>1</v>
      </c>
      <c r="IA19" s="3"/>
      <c r="IB19" s="3"/>
      <c r="IC19" s="14">
        <v>1</v>
      </c>
      <c r="ID19" s="3"/>
      <c r="IE19" s="3"/>
      <c r="IF19" s="14">
        <v>1</v>
      </c>
      <c r="IG19" s="3"/>
      <c r="IH19" s="3"/>
      <c r="II19" s="3"/>
      <c r="IJ19" s="3">
        <v>1</v>
      </c>
      <c r="IK19" s="3"/>
      <c r="IL19" s="3"/>
      <c r="IM19" s="14">
        <v>1</v>
      </c>
      <c r="IN19" s="3"/>
      <c r="IO19" s="14">
        <v>1</v>
      </c>
      <c r="IP19" s="3"/>
      <c r="IQ19" s="3"/>
      <c r="IR19" s="3"/>
      <c r="IS19" s="3">
        <v>1</v>
      </c>
      <c r="IT19" s="3"/>
    </row>
    <row r="20" spans="1:254" x14ac:dyDescent="0.25">
      <c r="A20" s="41">
        <v>12</v>
      </c>
      <c r="B20" s="47" t="s">
        <v>783</v>
      </c>
      <c r="C20" s="2">
        <v>1</v>
      </c>
      <c r="D20" s="2"/>
      <c r="E20" s="2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17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/>
      <c r="GZ20" s="3">
        <v>1</v>
      </c>
      <c r="HA20" s="3"/>
      <c r="HB20" s="14">
        <v>1</v>
      </c>
      <c r="HC20" s="3"/>
      <c r="HD20" s="3"/>
      <c r="HE20" s="3"/>
      <c r="HF20" s="3">
        <v>1</v>
      </c>
      <c r="HG20" s="3"/>
      <c r="HH20" s="3">
        <v>1</v>
      </c>
      <c r="HI20" s="3"/>
      <c r="HJ20" s="3"/>
      <c r="HK20" s="3"/>
      <c r="HL20" s="3">
        <v>1</v>
      </c>
      <c r="HM20" s="3"/>
      <c r="HN20" s="3">
        <v>1</v>
      </c>
      <c r="HO20" s="3"/>
      <c r="HP20" s="3"/>
      <c r="HQ20" s="3"/>
      <c r="HR20" s="3">
        <v>1</v>
      </c>
      <c r="HS20" s="3"/>
      <c r="HT20" s="3">
        <v>1</v>
      </c>
      <c r="HU20" s="3"/>
      <c r="HV20" s="3"/>
      <c r="HW20" s="3">
        <v>1</v>
      </c>
      <c r="HX20" s="3"/>
      <c r="HY20" s="3"/>
      <c r="HZ20" s="14">
        <v>1</v>
      </c>
      <c r="IA20" s="3"/>
      <c r="IB20" s="3"/>
      <c r="IC20" s="14">
        <v>1</v>
      </c>
      <c r="ID20" s="3"/>
      <c r="IE20" s="3"/>
      <c r="IF20" s="14">
        <v>1</v>
      </c>
      <c r="IG20" s="3"/>
      <c r="IH20" s="3"/>
      <c r="II20" s="3">
        <v>1</v>
      </c>
      <c r="IJ20" s="3"/>
      <c r="IK20" s="3"/>
      <c r="IL20" s="3"/>
      <c r="IM20" s="14">
        <v>1</v>
      </c>
      <c r="IN20" s="3"/>
      <c r="IO20" s="14">
        <v>1</v>
      </c>
      <c r="IP20" s="3"/>
      <c r="IQ20" s="3"/>
      <c r="IR20" s="3">
        <v>1</v>
      </c>
      <c r="IS20" s="3"/>
      <c r="IT20" s="3"/>
    </row>
    <row r="21" spans="1:254" x14ac:dyDescent="0.25">
      <c r="A21" s="42">
        <v>13</v>
      </c>
      <c r="B21" s="47" t="s">
        <v>784</v>
      </c>
      <c r="C21" s="2">
        <v>1</v>
      </c>
      <c r="D21" s="2"/>
      <c r="E21" s="2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17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>
        <v>1</v>
      </c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/>
      <c r="GZ21" s="3">
        <v>1</v>
      </c>
      <c r="HA21" s="3"/>
      <c r="HB21" s="14">
        <v>1</v>
      </c>
      <c r="HC21" s="3"/>
      <c r="HD21" s="3"/>
      <c r="HE21" s="3"/>
      <c r="HF21" s="3">
        <v>1</v>
      </c>
      <c r="HG21" s="3"/>
      <c r="HH21" s="3">
        <v>1</v>
      </c>
      <c r="HI21" s="3"/>
      <c r="HJ21" s="3"/>
      <c r="HK21" s="3"/>
      <c r="HL21" s="3">
        <v>1</v>
      </c>
      <c r="HM21" s="3"/>
      <c r="HN21" s="3">
        <v>1</v>
      </c>
      <c r="HO21" s="3"/>
      <c r="HP21" s="3"/>
      <c r="HQ21" s="3"/>
      <c r="HR21" s="3">
        <v>1</v>
      </c>
      <c r="HS21" s="3"/>
      <c r="HT21" s="3">
        <v>1</v>
      </c>
      <c r="HU21" s="3"/>
      <c r="HV21" s="3"/>
      <c r="HW21" s="3">
        <v>1</v>
      </c>
      <c r="HX21" s="3"/>
      <c r="HY21" s="3"/>
      <c r="HZ21" s="14">
        <v>1</v>
      </c>
      <c r="IA21" s="3"/>
      <c r="IB21" s="3"/>
      <c r="IC21" s="14">
        <v>1</v>
      </c>
      <c r="ID21" s="3"/>
      <c r="IE21" s="3"/>
      <c r="IF21" s="14">
        <v>1</v>
      </c>
      <c r="IG21" s="3"/>
      <c r="IH21" s="3"/>
      <c r="II21" s="3">
        <v>1</v>
      </c>
      <c r="IJ21" s="3"/>
      <c r="IK21" s="3"/>
      <c r="IL21" s="3"/>
      <c r="IM21" s="14">
        <v>1</v>
      </c>
      <c r="IN21" s="3"/>
      <c r="IO21" s="14">
        <v>1</v>
      </c>
      <c r="IP21" s="3"/>
      <c r="IQ21" s="3"/>
      <c r="IR21" s="3">
        <v>1</v>
      </c>
      <c r="IS21" s="3"/>
      <c r="IT21" s="3"/>
    </row>
    <row r="22" spans="1:254" x14ac:dyDescent="0.25">
      <c r="A22" s="41">
        <v>14</v>
      </c>
      <c r="B22" s="47" t="s">
        <v>785</v>
      </c>
      <c r="C22" s="2">
        <v>1</v>
      </c>
      <c r="D22" s="2"/>
      <c r="E22" s="2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17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>
        <v>1</v>
      </c>
      <c r="DZ22" s="3"/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>
        <v>1</v>
      </c>
      <c r="EO22" s="3"/>
      <c r="EP22" s="3"/>
      <c r="EQ22" s="3"/>
      <c r="ER22" s="3">
        <v>1</v>
      </c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>
        <v>1</v>
      </c>
      <c r="GE22" s="3"/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>
        <v>1</v>
      </c>
      <c r="GQ22" s="3"/>
      <c r="GR22" s="3"/>
      <c r="GS22" s="3">
        <v>1</v>
      </c>
      <c r="GT22" s="3"/>
      <c r="GU22" s="3"/>
      <c r="GV22" s="3"/>
      <c r="GW22" s="3">
        <v>1</v>
      </c>
      <c r="GX22" s="3"/>
      <c r="GY22" s="3"/>
      <c r="GZ22" s="3">
        <v>1</v>
      </c>
      <c r="HA22" s="3"/>
      <c r="HB22" s="14">
        <v>1</v>
      </c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/>
      <c r="HL22" s="3">
        <v>1</v>
      </c>
      <c r="HM22" s="3"/>
      <c r="HN22" s="3">
        <v>1</v>
      </c>
      <c r="HO22" s="3"/>
      <c r="HP22" s="3"/>
      <c r="HQ22" s="3"/>
      <c r="HR22" s="3">
        <v>1</v>
      </c>
      <c r="HS22" s="3"/>
      <c r="HT22" s="3">
        <v>1</v>
      </c>
      <c r="HU22" s="3"/>
      <c r="HV22" s="3"/>
      <c r="HW22" s="3">
        <v>1</v>
      </c>
      <c r="HX22" s="3"/>
      <c r="HY22" s="3"/>
      <c r="HZ22" s="14">
        <v>1</v>
      </c>
      <c r="IA22" s="3"/>
      <c r="IB22" s="3"/>
      <c r="IC22" s="14">
        <v>1</v>
      </c>
      <c r="ID22" s="3"/>
      <c r="IE22" s="3"/>
      <c r="IF22" s="14">
        <v>1</v>
      </c>
      <c r="IG22" s="3"/>
      <c r="IH22" s="3"/>
      <c r="II22" s="3"/>
      <c r="IJ22" s="3">
        <v>1</v>
      </c>
      <c r="IK22" s="3"/>
      <c r="IL22" s="3"/>
      <c r="IM22" s="14">
        <v>1</v>
      </c>
      <c r="IN22" s="3"/>
      <c r="IO22" s="14">
        <v>1</v>
      </c>
      <c r="IP22" s="3"/>
      <c r="IQ22" s="3"/>
      <c r="IR22" s="3"/>
      <c r="IS22" s="3">
        <v>1</v>
      </c>
      <c r="IT22" s="3"/>
    </row>
    <row r="23" spans="1:254" x14ac:dyDescent="0.25">
      <c r="A23" s="42">
        <v>15</v>
      </c>
      <c r="B23" s="47" t="s">
        <v>786</v>
      </c>
      <c r="C23" s="2">
        <v>1</v>
      </c>
      <c r="D23" s="2"/>
      <c r="E23" s="2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17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/>
      <c r="FD23" s="3">
        <v>1</v>
      </c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/>
      <c r="GZ23" s="3">
        <v>1</v>
      </c>
      <c r="HA23" s="3"/>
      <c r="HB23" s="14">
        <v>1</v>
      </c>
      <c r="HC23" s="3"/>
      <c r="HD23" s="3"/>
      <c r="HE23" s="3"/>
      <c r="HF23" s="3">
        <v>1</v>
      </c>
      <c r="HG23" s="3"/>
      <c r="HH23" s="3">
        <v>1</v>
      </c>
      <c r="HI23" s="3"/>
      <c r="HJ23" s="3"/>
      <c r="HK23" s="3"/>
      <c r="HL23" s="3">
        <v>1</v>
      </c>
      <c r="HM23" s="3"/>
      <c r="HN23" s="3">
        <v>1</v>
      </c>
      <c r="HO23" s="3"/>
      <c r="HP23" s="3"/>
      <c r="HQ23" s="3"/>
      <c r="HR23" s="3">
        <v>1</v>
      </c>
      <c r="HS23" s="3"/>
      <c r="HT23" s="3">
        <v>1</v>
      </c>
      <c r="HU23" s="3"/>
      <c r="HV23" s="3"/>
      <c r="HW23" s="3">
        <v>1</v>
      </c>
      <c r="HX23" s="3"/>
      <c r="HY23" s="3"/>
      <c r="HZ23" s="14">
        <v>1</v>
      </c>
      <c r="IA23" s="3"/>
      <c r="IB23" s="3"/>
      <c r="IC23" s="14">
        <v>1</v>
      </c>
      <c r="ID23" s="3"/>
      <c r="IE23" s="3"/>
      <c r="IF23" s="14">
        <v>1</v>
      </c>
      <c r="IG23" s="3"/>
      <c r="IH23" s="3"/>
      <c r="II23" s="3">
        <v>1</v>
      </c>
      <c r="IJ23" s="3"/>
      <c r="IK23" s="3"/>
      <c r="IL23" s="3"/>
      <c r="IM23" s="14">
        <v>1</v>
      </c>
      <c r="IN23" s="3"/>
      <c r="IO23" s="14">
        <v>1</v>
      </c>
      <c r="IP23" s="3"/>
      <c r="IQ23" s="3"/>
      <c r="IR23" s="3">
        <v>1</v>
      </c>
      <c r="IS23" s="3"/>
      <c r="IT23" s="3"/>
    </row>
    <row r="24" spans="1:254" x14ac:dyDescent="0.25">
      <c r="A24" s="82" t="s">
        <v>91</v>
      </c>
      <c r="B24" s="84"/>
      <c r="C24" s="2">
        <f t="shared" ref="C24:BN24" si="0">SUM(C9:C23)</f>
        <v>15</v>
      </c>
      <c r="D24" s="2">
        <f t="shared" si="0"/>
        <v>0</v>
      </c>
      <c r="E24" s="2">
        <f t="shared" si="0"/>
        <v>0</v>
      </c>
      <c r="F24" s="2">
        <f t="shared" si="0"/>
        <v>15</v>
      </c>
      <c r="G24" s="2">
        <f t="shared" si="0"/>
        <v>0</v>
      </c>
      <c r="H24" s="2">
        <f t="shared" si="0"/>
        <v>0</v>
      </c>
      <c r="I24" s="2">
        <f t="shared" si="0"/>
        <v>15</v>
      </c>
      <c r="J24" s="2">
        <f t="shared" si="0"/>
        <v>0</v>
      </c>
      <c r="K24" s="2">
        <f t="shared" si="0"/>
        <v>0</v>
      </c>
      <c r="L24" s="2">
        <f t="shared" si="0"/>
        <v>15</v>
      </c>
      <c r="M24" s="2">
        <f t="shared" si="0"/>
        <v>0</v>
      </c>
      <c r="N24" s="2">
        <f t="shared" si="0"/>
        <v>0</v>
      </c>
      <c r="O24" s="2">
        <f t="shared" si="0"/>
        <v>15</v>
      </c>
      <c r="P24" s="2">
        <f t="shared" si="0"/>
        <v>0</v>
      </c>
      <c r="Q24" s="2">
        <f t="shared" si="0"/>
        <v>0</v>
      </c>
      <c r="R24" s="2">
        <f t="shared" si="0"/>
        <v>15</v>
      </c>
      <c r="S24" s="2">
        <f t="shared" si="0"/>
        <v>0</v>
      </c>
      <c r="T24" s="2">
        <f t="shared" si="0"/>
        <v>0</v>
      </c>
      <c r="U24" s="2">
        <f t="shared" si="0"/>
        <v>15</v>
      </c>
      <c r="V24" s="2">
        <f t="shared" si="0"/>
        <v>0</v>
      </c>
      <c r="W24" s="2">
        <f t="shared" si="0"/>
        <v>0</v>
      </c>
      <c r="X24" s="2">
        <f t="shared" si="0"/>
        <v>9</v>
      </c>
      <c r="Y24" s="2">
        <f t="shared" si="0"/>
        <v>6</v>
      </c>
      <c r="Z24" s="2">
        <f t="shared" si="0"/>
        <v>0</v>
      </c>
      <c r="AA24" s="2">
        <f t="shared" si="0"/>
        <v>12</v>
      </c>
      <c r="AB24" s="2">
        <f t="shared" si="0"/>
        <v>5</v>
      </c>
      <c r="AC24" s="2">
        <f t="shared" si="0"/>
        <v>0</v>
      </c>
      <c r="AD24" s="2">
        <f t="shared" si="0"/>
        <v>8</v>
      </c>
      <c r="AE24" s="2">
        <f t="shared" si="0"/>
        <v>7</v>
      </c>
      <c r="AF24" s="2">
        <f t="shared" si="0"/>
        <v>0</v>
      </c>
      <c r="AG24" s="2">
        <f t="shared" si="0"/>
        <v>8</v>
      </c>
      <c r="AH24" s="2">
        <f t="shared" si="0"/>
        <v>7</v>
      </c>
      <c r="AI24" s="2">
        <f t="shared" si="0"/>
        <v>0</v>
      </c>
      <c r="AJ24" s="2">
        <f t="shared" si="0"/>
        <v>7</v>
      </c>
      <c r="AK24" s="2">
        <f t="shared" si="0"/>
        <v>8</v>
      </c>
      <c r="AL24" s="2">
        <f t="shared" si="0"/>
        <v>0</v>
      </c>
      <c r="AM24" s="2">
        <f t="shared" si="0"/>
        <v>9</v>
      </c>
      <c r="AN24" s="2">
        <f t="shared" si="0"/>
        <v>6</v>
      </c>
      <c r="AO24" s="2">
        <f t="shared" si="0"/>
        <v>0</v>
      </c>
      <c r="AP24" s="2">
        <f t="shared" si="0"/>
        <v>9</v>
      </c>
      <c r="AQ24" s="2">
        <f t="shared" si="0"/>
        <v>6</v>
      </c>
      <c r="AR24" s="2">
        <f t="shared" si="0"/>
        <v>0</v>
      </c>
      <c r="AS24" s="2">
        <f t="shared" si="0"/>
        <v>9</v>
      </c>
      <c r="AT24" s="2">
        <f t="shared" si="0"/>
        <v>6</v>
      </c>
      <c r="AU24" s="2">
        <f t="shared" si="0"/>
        <v>0</v>
      </c>
      <c r="AV24" s="2">
        <f t="shared" si="0"/>
        <v>10</v>
      </c>
      <c r="AW24" s="2">
        <f t="shared" si="0"/>
        <v>5</v>
      </c>
      <c r="AX24" s="2">
        <f t="shared" si="0"/>
        <v>0</v>
      </c>
      <c r="AY24" s="2">
        <f t="shared" si="0"/>
        <v>10</v>
      </c>
      <c r="AZ24" s="2">
        <f t="shared" si="0"/>
        <v>5</v>
      </c>
      <c r="BA24" s="2">
        <f t="shared" si="0"/>
        <v>0</v>
      </c>
      <c r="BB24" s="2">
        <f t="shared" si="0"/>
        <v>10</v>
      </c>
      <c r="BC24" s="2">
        <f t="shared" si="0"/>
        <v>5</v>
      </c>
      <c r="BD24" s="2">
        <f t="shared" si="0"/>
        <v>0</v>
      </c>
      <c r="BE24" s="2">
        <f t="shared" si="0"/>
        <v>10</v>
      </c>
      <c r="BF24" s="2">
        <f t="shared" si="0"/>
        <v>5</v>
      </c>
      <c r="BG24" s="2">
        <f t="shared" si="0"/>
        <v>0</v>
      </c>
      <c r="BH24" s="2">
        <f t="shared" si="0"/>
        <v>9</v>
      </c>
      <c r="BI24" s="2">
        <f t="shared" si="0"/>
        <v>6</v>
      </c>
      <c r="BJ24" s="2">
        <f t="shared" si="0"/>
        <v>0</v>
      </c>
      <c r="BK24" s="2">
        <f t="shared" si="0"/>
        <v>12</v>
      </c>
      <c r="BL24" s="2">
        <f t="shared" si="0"/>
        <v>5</v>
      </c>
      <c r="BM24" s="2">
        <f t="shared" si="0"/>
        <v>0</v>
      </c>
      <c r="BN24" s="2">
        <f t="shared" si="0"/>
        <v>8</v>
      </c>
      <c r="BO24" s="2">
        <f t="shared" ref="BO24:DZ24" si="1">SUM(BO9:BO23)</f>
        <v>7</v>
      </c>
      <c r="BP24" s="2">
        <f t="shared" si="1"/>
        <v>0</v>
      </c>
      <c r="BQ24" s="2">
        <f t="shared" si="1"/>
        <v>8</v>
      </c>
      <c r="BR24" s="2">
        <f t="shared" si="1"/>
        <v>7</v>
      </c>
      <c r="BS24" s="2">
        <f t="shared" si="1"/>
        <v>0</v>
      </c>
      <c r="BT24" s="2">
        <f t="shared" si="1"/>
        <v>5</v>
      </c>
      <c r="BU24" s="2">
        <f t="shared" si="1"/>
        <v>10</v>
      </c>
      <c r="BV24" s="2">
        <f t="shared" si="1"/>
        <v>0</v>
      </c>
      <c r="BW24" s="2">
        <f t="shared" si="1"/>
        <v>7</v>
      </c>
      <c r="BX24" s="2">
        <f t="shared" si="1"/>
        <v>8</v>
      </c>
      <c r="BY24" s="2">
        <f t="shared" si="1"/>
        <v>0</v>
      </c>
      <c r="BZ24" s="2">
        <f t="shared" si="1"/>
        <v>9</v>
      </c>
      <c r="CA24" s="2">
        <f t="shared" si="1"/>
        <v>6</v>
      </c>
      <c r="CB24" s="2">
        <f t="shared" si="1"/>
        <v>0</v>
      </c>
      <c r="CC24" s="2">
        <f t="shared" si="1"/>
        <v>9</v>
      </c>
      <c r="CD24" s="2">
        <f t="shared" si="1"/>
        <v>6</v>
      </c>
      <c r="CE24" s="2">
        <f t="shared" si="1"/>
        <v>0</v>
      </c>
      <c r="CF24" s="2">
        <f t="shared" si="1"/>
        <v>9</v>
      </c>
      <c r="CG24" s="2">
        <f t="shared" si="1"/>
        <v>6</v>
      </c>
      <c r="CH24" s="2">
        <f t="shared" si="1"/>
        <v>0</v>
      </c>
      <c r="CI24" s="2">
        <f t="shared" si="1"/>
        <v>4</v>
      </c>
      <c r="CJ24" s="2">
        <f t="shared" si="1"/>
        <v>11</v>
      </c>
      <c r="CK24" s="2">
        <f t="shared" si="1"/>
        <v>0</v>
      </c>
      <c r="CL24" s="2">
        <f t="shared" si="1"/>
        <v>4</v>
      </c>
      <c r="CM24" s="2">
        <f t="shared" si="1"/>
        <v>11</v>
      </c>
      <c r="CN24" s="2">
        <f t="shared" si="1"/>
        <v>0</v>
      </c>
      <c r="CO24" s="2">
        <f t="shared" si="1"/>
        <v>4</v>
      </c>
      <c r="CP24" s="2">
        <f t="shared" si="1"/>
        <v>11</v>
      </c>
      <c r="CQ24" s="2">
        <f t="shared" si="1"/>
        <v>0</v>
      </c>
      <c r="CR24" s="2">
        <f t="shared" si="1"/>
        <v>4</v>
      </c>
      <c r="CS24" s="2">
        <f t="shared" si="1"/>
        <v>11</v>
      </c>
      <c r="CT24" s="2">
        <f t="shared" si="1"/>
        <v>0</v>
      </c>
      <c r="CU24" s="2">
        <f t="shared" si="1"/>
        <v>0</v>
      </c>
      <c r="CV24" s="2">
        <f t="shared" si="1"/>
        <v>15</v>
      </c>
      <c r="CW24" s="2">
        <f t="shared" si="1"/>
        <v>0</v>
      </c>
      <c r="CX24" s="2">
        <f t="shared" si="1"/>
        <v>4</v>
      </c>
      <c r="CY24" s="2">
        <f t="shared" si="1"/>
        <v>11</v>
      </c>
      <c r="CZ24" s="2">
        <f t="shared" si="1"/>
        <v>0</v>
      </c>
      <c r="DA24" s="2">
        <f t="shared" si="1"/>
        <v>15</v>
      </c>
      <c r="DB24" s="2">
        <f t="shared" si="1"/>
        <v>0</v>
      </c>
      <c r="DC24" s="2">
        <f t="shared" si="1"/>
        <v>0</v>
      </c>
      <c r="DD24" s="2">
        <f t="shared" si="1"/>
        <v>15</v>
      </c>
      <c r="DE24" s="2">
        <f t="shared" si="1"/>
        <v>0</v>
      </c>
      <c r="DF24" s="2">
        <f t="shared" si="1"/>
        <v>0</v>
      </c>
      <c r="DG24" s="2">
        <f t="shared" si="1"/>
        <v>15</v>
      </c>
      <c r="DH24" s="2">
        <f t="shared" si="1"/>
        <v>0</v>
      </c>
      <c r="DI24" s="2">
        <f t="shared" si="1"/>
        <v>0</v>
      </c>
      <c r="DJ24" s="2">
        <f t="shared" si="1"/>
        <v>15</v>
      </c>
      <c r="DK24" s="2">
        <f t="shared" si="1"/>
        <v>0</v>
      </c>
      <c r="DL24" s="2">
        <f t="shared" si="1"/>
        <v>0</v>
      </c>
      <c r="DM24" s="2">
        <f t="shared" si="1"/>
        <v>15</v>
      </c>
      <c r="DN24" s="2">
        <f t="shared" si="1"/>
        <v>0</v>
      </c>
      <c r="DO24" s="2">
        <f t="shared" si="1"/>
        <v>0</v>
      </c>
      <c r="DP24" s="2">
        <f t="shared" si="1"/>
        <v>6</v>
      </c>
      <c r="DQ24" s="2">
        <f t="shared" si="1"/>
        <v>9</v>
      </c>
      <c r="DR24" s="2">
        <f t="shared" si="1"/>
        <v>0</v>
      </c>
      <c r="DS24" s="2">
        <f t="shared" si="1"/>
        <v>15</v>
      </c>
      <c r="DT24" s="2">
        <f t="shared" si="1"/>
        <v>0</v>
      </c>
      <c r="DU24" s="2">
        <f t="shared" si="1"/>
        <v>0</v>
      </c>
      <c r="DV24" s="2">
        <f t="shared" si="1"/>
        <v>9</v>
      </c>
      <c r="DW24" s="2">
        <f t="shared" si="1"/>
        <v>6</v>
      </c>
      <c r="DX24" s="2">
        <f t="shared" si="1"/>
        <v>0</v>
      </c>
      <c r="DY24" s="2">
        <f t="shared" si="1"/>
        <v>12</v>
      </c>
      <c r="DZ24" s="2">
        <f t="shared" si="1"/>
        <v>3</v>
      </c>
      <c r="EA24" s="2">
        <f t="shared" ref="EA24:GL24" si="2">SUM(EA9:EA23)</f>
        <v>0</v>
      </c>
      <c r="EB24" s="2">
        <f t="shared" si="2"/>
        <v>9</v>
      </c>
      <c r="EC24" s="2">
        <f t="shared" si="2"/>
        <v>6</v>
      </c>
      <c r="ED24" s="2">
        <f t="shared" si="2"/>
        <v>0</v>
      </c>
      <c r="EE24" s="2">
        <f t="shared" si="2"/>
        <v>9</v>
      </c>
      <c r="EF24" s="2">
        <f t="shared" si="2"/>
        <v>6</v>
      </c>
      <c r="EG24" s="2">
        <f t="shared" si="2"/>
        <v>0</v>
      </c>
      <c r="EH24" s="2">
        <f t="shared" si="2"/>
        <v>9</v>
      </c>
      <c r="EI24" s="2">
        <f t="shared" si="2"/>
        <v>6</v>
      </c>
      <c r="EJ24" s="2">
        <f t="shared" si="2"/>
        <v>0</v>
      </c>
      <c r="EK24" s="2">
        <f t="shared" si="2"/>
        <v>3</v>
      </c>
      <c r="EL24" s="2">
        <f t="shared" si="2"/>
        <v>12</v>
      </c>
      <c r="EM24" s="2">
        <f t="shared" si="2"/>
        <v>0</v>
      </c>
      <c r="EN24" s="2">
        <f t="shared" si="2"/>
        <v>15</v>
      </c>
      <c r="EO24" s="2">
        <f t="shared" si="2"/>
        <v>0</v>
      </c>
      <c r="EP24" s="2">
        <f t="shared" si="2"/>
        <v>0</v>
      </c>
      <c r="EQ24" s="2">
        <f t="shared" si="2"/>
        <v>9</v>
      </c>
      <c r="ER24" s="2">
        <f t="shared" si="2"/>
        <v>6</v>
      </c>
      <c r="ES24" s="2">
        <f t="shared" si="2"/>
        <v>0</v>
      </c>
      <c r="ET24" s="2">
        <f t="shared" si="2"/>
        <v>14</v>
      </c>
      <c r="EU24" s="2">
        <f t="shared" si="2"/>
        <v>1</v>
      </c>
      <c r="EV24" s="2">
        <f t="shared" si="2"/>
        <v>0</v>
      </c>
      <c r="EW24" s="2">
        <f t="shared" si="2"/>
        <v>9</v>
      </c>
      <c r="EX24" s="2">
        <f t="shared" si="2"/>
        <v>6</v>
      </c>
      <c r="EY24" s="2">
        <f t="shared" si="2"/>
        <v>0</v>
      </c>
      <c r="EZ24" s="2">
        <f t="shared" si="2"/>
        <v>9</v>
      </c>
      <c r="FA24" s="2">
        <f t="shared" si="2"/>
        <v>6</v>
      </c>
      <c r="FB24" s="2">
        <f t="shared" si="2"/>
        <v>0</v>
      </c>
      <c r="FC24" s="2">
        <f t="shared" si="2"/>
        <v>0</v>
      </c>
      <c r="FD24" s="2">
        <f t="shared" si="2"/>
        <v>15</v>
      </c>
      <c r="FE24" s="2">
        <f t="shared" si="2"/>
        <v>0</v>
      </c>
      <c r="FF24" s="2">
        <f t="shared" si="2"/>
        <v>9</v>
      </c>
      <c r="FG24" s="2">
        <f t="shared" si="2"/>
        <v>6</v>
      </c>
      <c r="FH24" s="2">
        <f t="shared" si="2"/>
        <v>0</v>
      </c>
      <c r="FI24" s="2">
        <f t="shared" si="2"/>
        <v>9</v>
      </c>
      <c r="FJ24" s="2">
        <f t="shared" si="2"/>
        <v>6</v>
      </c>
      <c r="FK24" s="2">
        <f t="shared" si="2"/>
        <v>0</v>
      </c>
      <c r="FL24" s="2">
        <f t="shared" si="2"/>
        <v>15</v>
      </c>
      <c r="FM24" s="2">
        <f t="shared" si="2"/>
        <v>0</v>
      </c>
      <c r="FN24" s="2">
        <f t="shared" si="2"/>
        <v>0</v>
      </c>
      <c r="FO24" s="2">
        <f t="shared" si="2"/>
        <v>15</v>
      </c>
      <c r="FP24" s="2">
        <f t="shared" si="2"/>
        <v>0</v>
      </c>
      <c r="FQ24" s="2">
        <f t="shared" si="2"/>
        <v>0</v>
      </c>
      <c r="FR24" s="2">
        <f t="shared" si="2"/>
        <v>15</v>
      </c>
      <c r="FS24" s="2">
        <f t="shared" si="2"/>
        <v>0</v>
      </c>
      <c r="FT24" s="2">
        <f t="shared" si="2"/>
        <v>0</v>
      </c>
      <c r="FU24" s="2">
        <f t="shared" si="2"/>
        <v>9</v>
      </c>
      <c r="FV24" s="2">
        <f t="shared" si="2"/>
        <v>6</v>
      </c>
      <c r="FW24" s="2">
        <f t="shared" si="2"/>
        <v>0</v>
      </c>
      <c r="FX24" s="2">
        <f t="shared" si="2"/>
        <v>9</v>
      </c>
      <c r="FY24" s="2">
        <f t="shared" si="2"/>
        <v>6</v>
      </c>
      <c r="FZ24" s="2">
        <f t="shared" si="2"/>
        <v>0</v>
      </c>
      <c r="GA24" s="2">
        <f t="shared" si="2"/>
        <v>9</v>
      </c>
      <c r="GB24" s="2">
        <f t="shared" si="2"/>
        <v>6</v>
      </c>
      <c r="GC24" s="2">
        <f t="shared" si="2"/>
        <v>0</v>
      </c>
      <c r="GD24" s="2">
        <f t="shared" si="2"/>
        <v>11</v>
      </c>
      <c r="GE24" s="2">
        <f t="shared" si="2"/>
        <v>4</v>
      </c>
      <c r="GF24" s="2">
        <f t="shared" si="2"/>
        <v>0</v>
      </c>
      <c r="GG24" s="2">
        <f t="shared" si="2"/>
        <v>9</v>
      </c>
      <c r="GH24" s="2">
        <f t="shared" si="2"/>
        <v>6</v>
      </c>
      <c r="GI24" s="2">
        <f t="shared" si="2"/>
        <v>0</v>
      </c>
      <c r="GJ24" s="2">
        <f t="shared" si="2"/>
        <v>9</v>
      </c>
      <c r="GK24" s="2">
        <f t="shared" si="2"/>
        <v>6</v>
      </c>
      <c r="GL24" s="2">
        <f t="shared" si="2"/>
        <v>0</v>
      </c>
      <c r="GM24" s="2">
        <f t="shared" ref="GM24:IX24" si="3">SUM(GM9:GM23)</f>
        <v>9</v>
      </c>
      <c r="GN24" s="2">
        <f t="shared" si="3"/>
        <v>6</v>
      </c>
      <c r="GO24" s="2">
        <f t="shared" si="3"/>
        <v>0</v>
      </c>
      <c r="GP24" s="2">
        <f t="shared" si="3"/>
        <v>12</v>
      </c>
      <c r="GQ24" s="2">
        <f t="shared" si="3"/>
        <v>3</v>
      </c>
      <c r="GR24" s="2">
        <f t="shared" si="3"/>
        <v>0</v>
      </c>
      <c r="GS24" s="2">
        <f t="shared" si="3"/>
        <v>13</v>
      </c>
      <c r="GT24" s="2">
        <f t="shared" si="3"/>
        <v>2</v>
      </c>
      <c r="GU24" s="2">
        <f t="shared" si="3"/>
        <v>0</v>
      </c>
      <c r="GV24" s="2">
        <f t="shared" si="3"/>
        <v>9</v>
      </c>
      <c r="GW24" s="2">
        <f t="shared" si="3"/>
        <v>6</v>
      </c>
      <c r="GX24" s="2">
        <f t="shared" si="3"/>
        <v>0</v>
      </c>
      <c r="GY24" s="2">
        <f t="shared" si="3"/>
        <v>0</v>
      </c>
      <c r="GZ24" s="2">
        <f t="shared" si="3"/>
        <v>15</v>
      </c>
      <c r="HA24" s="2">
        <f t="shared" si="3"/>
        <v>0</v>
      </c>
      <c r="HB24" s="2">
        <f t="shared" si="3"/>
        <v>15</v>
      </c>
      <c r="HC24" s="2">
        <f t="shared" si="3"/>
        <v>0</v>
      </c>
      <c r="HD24" s="2">
        <f t="shared" si="3"/>
        <v>0</v>
      </c>
      <c r="HE24" s="2">
        <f t="shared" si="3"/>
        <v>0</v>
      </c>
      <c r="HF24" s="2">
        <f t="shared" si="3"/>
        <v>15</v>
      </c>
      <c r="HG24" s="2">
        <f t="shared" si="3"/>
        <v>0</v>
      </c>
      <c r="HH24" s="2">
        <f t="shared" si="3"/>
        <v>15</v>
      </c>
      <c r="HI24" s="2">
        <f t="shared" si="3"/>
        <v>0</v>
      </c>
      <c r="HJ24" s="2">
        <f t="shared" si="3"/>
        <v>0</v>
      </c>
      <c r="HK24" s="2">
        <f t="shared" si="3"/>
        <v>0</v>
      </c>
      <c r="HL24" s="2">
        <f t="shared" si="3"/>
        <v>15</v>
      </c>
      <c r="HM24" s="2">
        <f t="shared" si="3"/>
        <v>0</v>
      </c>
      <c r="HN24" s="2">
        <f t="shared" si="3"/>
        <v>14</v>
      </c>
      <c r="HO24" s="2">
        <f t="shared" si="3"/>
        <v>1</v>
      </c>
      <c r="HP24" s="2">
        <f t="shared" si="3"/>
        <v>0</v>
      </c>
      <c r="HQ24" s="2">
        <f t="shared" si="3"/>
        <v>0</v>
      </c>
      <c r="HR24" s="2">
        <f t="shared" si="3"/>
        <v>15</v>
      </c>
      <c r="HS24" s="2">
        <f t="shared" si="3"/>
        <v>0</v>
      </c>
      <c r="HT24" s="2">
        <f t="shared" si="3"/>
        <v>15</v>
      </c>
      <c r="HU24" s="2">
        <f t="shared" si="3"/>
        <v>0</v>
      </c>
      <c r="HV24" s="2">
        <f t="shared" si="3"/>
        <v>0</v>
      </c>
      <c r="HW24" s="2">
        <f t="shared" si="3"/>
        <v>15</v>
      </c>
      <c r="HX24" s="2">
        <f t="shared" si="3"/>
        <v>0</v>
      </c>
      <c r="HY24" s="2">
        <f t="shared" si="3"/>
        <v>0</v>
      </c>
      <c r="HZ24" s="2">
        <f t="shared" si="3"/>
        <v>15</v>
      </c>
      <c r="IA24" s="2">
        <f t="shared" si="3"/>
        <v>0</v>
      </c>
      <c r="IB24" s="2">
        <f t="shared" si="3"/>
        <v>0</v>
      </c>
      <c r="IC24" s="2">
        <f t="shared" si="3"/>
        <v>15</v>
      </c>
      <c r="ID24" s="2">
        <f t="shared" si="3"/>
        <v>0</v>
      </c>
      <c r="IE24" s="2">
        <f t="shared" si="3"/>
        <v>0</v>
      </c>
      <c r="IF24" s="2">
        <f t="shared" si="3"/>
        <v>15</v>
      </c>
      <c r="IG24" s="2">
        <f t="shared" si="3"/>
        <v>0</v>
      </c>
      <c r="IH24" s="2">
        <f t="shared" si="3"/>
        <v>0</v>
      </c>
      <c r="II24" s="2">
        <f t="shared" si="3"/>
        <v>9</v>
      </c>
      <c r="IJ24" s="2">
        <f t="shared" si="3"/>
        <v>6</v>
      </c>
      <c r="IK24" s="2">
        <f t="shared" si="3"/>
        <v>0</v>
      </c>
      <c r="IL24" s="2">
        <f t="shared" si="3"/>
        <v>0</v>
      </c>
      <c r="IM24" s="2">
        <f t="shared" si="3"/>
        <v>15</v>
      </c>
      <c r="IN24" s="2">
        <f t="shared" si="3"/>
        <v>0</v>
      </c>
      <c r="IO24" s="2">
        <f t="shared" si="3"/>
        <v>15</v>
      </c>
      <c r="IP24" s="2">
        <f t="shared" si="3"/>
        <v>0</v>
      </c>
      <c r="IQ24" s="2">
        <f t="shared" si="3"/>
        <v>0</v>
      </c>
      <c r="IR24" s="2">
        <f t="shared" si="3"/>
        <v>9</v>
      </c>
      <c r="IS24" s="2">
        <f t="shared" si="3"/>
        <v>6</v>
      </c>
      <c r="IT24" s="2">
        <f t="shared" si="3"/>
        <v>0</v>
      </c>
    </row>
    <row r="25" spans="1:254" ht="50.25" customHeight="1" x14ac:dyDescent="0.25">
      <c r="A25" s="78" t="s">
        <v>422</v>
      </c>
      <c r="B25" s="80"/>
      <c r="C25" s="9">
        <f>C24/15%</f>
        <v>100</v>
      </c>
      <c r="D25" s="9">
        <f t="shared" ref="D25:AE25" si="4">D24/15%</f>
        <v>0</v>
      </c>
      <c r="E25" s="9">
        <f t="shared" si="4"/>
        <v>0</v>
      </c>
      <c r="F25" s="9">
        <f t="shared" si="4"/>
        <v>100</v>
      </c>
      <c r="G25" s="9">
        <f t="shared" si="4"/>
        <v>0</v>
      </c>
      <c r="H25" s="9">
        <f t="shared" si="4"/>
        <v>0</v>
      </c>
      <c r="I25" s="9">
        <f t="shared" si="4"/>
        <v>100</v>
      </c>
      <c r="J25" s="9">
        <f t="shared" si="4"/>
        <v>0</v>
      </c>
      <c r="K25" s="9">
        <f t="shared" si="4"/>
        <v>0</v>
      </c>
      <c r="L25" s="9">
        <f t="shared" si="4"/>
        <v>100</v>
      </c>
      <c r="M25" s="9">
        <f t="shared" si="4"/>
        <v>0</v>
      </c>
      <c r="N25" s="9">
        <f t="shared" si="4"/>
        <v>0</v>
      </c>
      <c r="O25" s="9">
        <f t="shared" si="4"/>
        <v>100</v>
      </c>
      <c r="P25" s="9">
        <f t="shared" si="4"/>
        <v>0</v>
      </c>
      <c r="Q25" s="9">
        <f t="shared" si="4"/>
        <v>0</v>
      </c>
      <c r="R25" s="9">
        <f t="shared" si="4"/>
        <v>100</v>
      </c>
      <c r="S25" s="9">
        <f t="shared" si="4"/>
        <v>0</v>
      </c>
      <c r="T25" s="9">
        <f t="shared" si="4"/>
        <v>0</v>
      </c>
      <c r="U25" s="9">
        <f t="shared" si="4"/>
        <v>100</v>
      </c>
      <c r="V25" s="9">
        <f t="shared" si="4"/>
        <v>0</v>
      </c>
      <c r="W25" s="9">
        <f t="shared" si="4"/>
        <v>0</v>
      </c>
      <c r="X25" s="9">
        <f t="shared" si="4"/>
        <v>60</v>
      </c>
      <c r="Y25" s="9">
        <f t="shared" si="4"/>
        <v>40</v>
      </c>
      <c r="Z25" s="9">
        <f t="shared" si="4"/>
        <v>0</v>
      </c>
      <c r="AA25" s="9">
        <f t="shared" si="4"/>
        <v>80</v>
      </c>
      <c r="AB25" s="9">
        <f t="shared" si="4"/>
        <v>33.333333333333336</v>
      </c>
      <c r="AC25" s="9">
        <f t="shared" si="4"/>
        <v>0</v>
      </c>
      <c r="AD25" s="9">
        <f t="shared" si="4"/>
        <v>53.333333333333336</v>
      </c>
      <c r="AE25" s="9">
        <f t="shared" si="4"/>
        <v>46.666666666666671</v>
      </c>
      <c r="AF25" s="9">
        <f t="shared" ref="AF25" si="5">AF24/15%</f>
        <v>0</v>
      </c>
      <c r="AG25" s="9">
        <f t="shared" ref="AG25" si="6">AG24/15%</f>
        <v>53.333333333333336</v>
      </c>
      <c r="AH25" s="9">
        <f t="shared" ref="AH25" si="7">AH24/15%</f>
        <v>46.666666666666671</v>
      </c>
      <c r="AI25" s="9">
        <f t="shared" ref="AI25" si="8">AI24/15%</f>
        <v>0</v>
      </c>
      <c r="AJ25" s="9">
        <f t="shared" ref="AJ25" si="9">AJ24/15%</f>
        <v>46.666666666666671</v>
      </c>
      <c r="AK25" s="9">
        <f t="shared" ref="AK25" si="10">AK24/15%</f>
        <v>53.333333333333336</v>
      </c>
      <c r="AL25" s="9">
        <f t="shared" ref="AL25" si="11">AL24/15%</f>
        <v>0</v>
      </c>
      <c r="AM25" s="9">
        <f t="shared" ref="AM25" si="12">AM24/15%</f>
        <v>60</v>
      </c>
      <c r="AN25" s="9">
        <f t="shared" ref="AN25" si="13">AN24/15%</f>
        <v>40</v>
      </c>
      <c r="AO25" s="9">
        <f t="shared" ref="AO25" si="14">AO24/15%</f>
        <v>0</v>
      </c>
      <c r="AP25" s="9">
        <f t="shared" ref="AP25" si="15">AP24/15%</f>
        <v>60</v>
      </c>
      <c r="AQ25" s="9">
        <f t="shared" ref="AQ25" si="16">AQ24/15%</f>
        <v>40</v>
      </c>
      <c r="AR25" s="9">
        <f t="shared" ref="AR25" si="17">AR24/15%</f>
        <v>0</v>
      </c>
      <c r="AS25" s="9">
        <f t="shared" ref="AS25" si="18">AS24/15%</f>
        <v>60</v>
      </c>
      <c r="AT25" s="9">
        <f t="shared" ref="AT25" si="19">AT24/15%</f>
        <v>40</v>
      </c>
      <c r="AU25" s="9">
        <f t="shared" ref="AU25" si="20">AU24/15%</f>
        <v>0</v>
      </c>
      <c r="AV25" s="9">
        <f t="shared" ref="AV25" si="21">AV24/15%</f>
        <v>66.666666666666671</v>
      </c>
      <c r="AW25" s="9">
        <f t="shared" ref="AW25:BO25" si="22">AW24/16%</f>
        <v>31.25</v>
      </c>
      <c r="AX25" s="9">
        <f t="shared" si="22"/>
        <v>0</v>
      </c>
      <c r="AY25" s="9">
        <f t="shared" si="22"/>
        <v>62.5</v>
      </c>
      <c r="AZ25" s="9">
        <f t="shared" si="22"/>
        <v>31.25</v>
      </c>
      <c r="BA25" s="9">
        <f t="shared" si="22"/>
        <v>0</v>
      </c>
      <c r="BB25" s="9">
        <f t="shared" si="22"/>
        <v>62.5</v>
      </c>
      <c r="BC25" s="9">
        <f t="shared" si="22"/>
        <v>31.25</v>
      </c>
      <c r="BD25" s="9">
        <f t="shared" si="22"/>
        <v>0</v>
      </c>
      <c r="BE25" s="9">
        <f t="shared" si="22"/>
        <v>62.5</v>
      </c>
      <c r="BF25" s="9">
        <f t="shared" si="22"/>
        <v>31.25</v>
      </c>
      <c r="BG25" s="9">
        <f t="shared" si="22"/>
        <v>0</v>
      </c>
      <c r="BH25" s="9">
        <f t="shared" si="22"/>
        <v>56.25</v>
      </c>
      <c r="BI25" s="9">
        <f t="shared" si="22"/>
        <v>37.5</v>
      </c>
      <c r="BJ25" s="9">
        <f t="shared" si="22"/>
        <v>0</v>
      </c>
      <c r="BK25" s="9">
        <f t="shared" si="22"/>
        <v>75</v>
      </c>
      <c r="BL25" s="9">
        <f t="shared" si="22"/>
        <v>31.25</v>
      </c>
      <c r="BM25" s="9">
        <f t="shared" si="22"/>
        <v>0</v>
      </c>
      <c r="BN25" s="9">
        <f t="shared" si="22"/>
        <v>50</v>
      </c>
      <c r="BO25" s="9">
        <f t="shared" si="22"/>
        <v>43.75</v>
      </c>
      <c r="BP25" s="9">
        <f t="shared" ref="BP25:EA25" si="23">BP24/16%</f>
        <v>0</v>
      </c>
      <c r="BQ25" s="9">
        <f t="shared" si="23"/>
        <v>50</v>
      </c>
      <c r="BR25" s="9">
        <f t="shared" si="23"/>
        <v>43.75</v>
      </c>
      <c r="BS25" s="9">
        <f t="shared" si="23"/>
        <v>0</v>
      </c>
      <c r="BT25" s="9">
        <f t="shared" si="23"/>
        <v>31.25</v>
      </c>
      <c r="BU25" s="9">
        <f t="shared" si="23"/>
        <v>62.5</v>
      </c>
      <c r="BV25" s="9">
        <f t="shared" si="23"/>
        <v>0</v>
      </c>
      <c r="BW25" s="9">
        <f t="shared" si="23"/>
        <v>43.75</v>
      </c>
      <c r="BX25" s="9">
        <f t="shared" si="23"/>
        <v>50</v>
      </c>
      <c r="BY25" s="9">
        <f t="shared" si="23"/>
        <v>0</v>
      </c>
      <c r="BZ25" s="9">
        <f t="shared" si="23"/>
        <v>56.25</v>
      </c>
      <c r="CA25" s="9">
        <f t="shared" si="23"/>
        <v>37.5</v>
      </c>
      <c r="CB25" s="9">
        <f t="shared" si="23"/>
        <v>0</v>
      </c>
      <c r="CC25" s="9">
        <f t="shared" si="23"/>
        <v>56.25</v>
      </c>
      <c r="CD25" s="9">
        <f t="shared" si="23"/>
        <v>37.5</v>
      </c>
      <c r="CE25" s="9">
        <f t="shared" si="23"/>
        <v>0</v>
      </c>
      <c r="CF25" s="9">
        <f t="shared" si="23"/>
        <v>56.25</v>
      </c>
      <c r="CG25" s="9">
        <f t="shared" si="23"/>
        <v>37.5</v>
      </c>
      <c r="CH25" s="9">
        <f t="shared" si="23"/>
        <v>0</v>
      </c>
      <c r="CI25" s="9">
        <f t="shared" si="23"/>
        <v>25</v>
      </c>
      <c r="CJ25" s="9">
        <f t="shared" si="23"/>
        <v>68.75</v>
      </c>
      <c r="CK25" s="9">
        <f t="shared" si="23"/>
        <v>0</v>
      </c>
      <c r="CL25" s="9">
        <f t="shared" si="23"/>
        <v>25</v>
      </c>
      <c r="CM25" s="9">
        <f t="shared" si="23"/>
        <v>68.75</v>
      </c>
      <c r="CN25" s="9">
        <f t="shared" si="23"/>
        <v>0</v>
      </c>
      <c r="CO25" s="9">
        <f t="shared" si="23"/>
        <v>25</v>
      </c>
      <c r="CP25" s="9">
        <f t="shared" si="23"/>
        <v>68.75</v>
      </c>
      <c r="CQ25" s="9">
        <f t="shared" si="23"/>
        <v>0</v>
      </c>
      <c r="CR25" s="9">
        <f t="shared" si="23"/>
        <v>25</v>
      </c>
      <c r="CS25" s="9">
        <f t="shared" si="23"/>
        <v>68.75</v>
      </c>
      <c r="CT25" s="9">
        <f t="shared" si="23"/>
        <v>0</v>
      </c>
      <c r="CU25" s="9">
        <f t="shared" si="23"/>
        <v>0</v>
      </c>
      <c r="CV25" s="9">
        <f t="shared" si="23"/>
        <v>93.75</v>
      </c>
      <c r="CW25" s="9">
        <f t="shared" si="23"/>
        <v>0</v>
      </c>
      <c r="CX25" s="9">
        <f t="shared" si="23"/>
        <v>25</v>
      </c>
      <c r="CY25" s="9">
        <f t="shared" si="23"/>
        <v>68.75</v>
      </c>
      <c r="CZ25" s="9">
        <f t="shared" si="23"/>
        <v>0</v>
      </c>
      <c r="DA25" s="9">
        <f t="shared" si="23"/>
        <v>93.75</v>
      </c>
      <c r="DB25" s="9">
        <f t="shared" si="23"/>
        <v>0</v>
      </c>
      <c r="DC25" s="9">
        <f t="shared" si="23"/>
        <v>0</v>
      </c>
      <c r="DD25" s="9">
        <f t="shared" si="23"/>
        <v>93.75</v>
      </c>
      <c r="DE25" s="9">
        <f t="shared" si="23"/>
        <v>0</v>
      </c>
      <c r="DF25" s="9">
        <f t="shared" si="23"/>
        <v>0</v>
      </c>
      <c r="DG25" s="9">
        <f t="shared" si="23"/>
        <v>93.75</v>
      </c>
      <c r="DH25" s="9">
        <f t="shared" si="23"/>
        <v>0</v>
      </c>
      <c r="DI25" s="9">
        <f t="shared" si="23"/>
        <v>0</v>
      </c>
      <c r="DJ25" s="9">
        <f t="shared" si="23"/>
        <v>93.75</v>
      </c>
      <c r="DK25" s="9">
        <f t="shared" si="23"/>
        <v>0</v>
      </c>
      <c r="DL25" s="9">
        <f t="shared" si="23"/>
        <v>0</v>
      </c>
      <c r="DM25" s="9">
        <f t="shared" si="23"/>
        <v>93.75</v>
      </c>
      <c r="DN25" s="9">
        <f t="shared" si="23"/>
        <v>0</v>
      </c>
      <c r="DO25" s="9">
        <f t="shared" si="23"/>
        <v>0</v>
      </c>
      <c r="DP25" s="9">
        <f t="shared" si="23"/>
        <v>37.5</v>
      </c>
      <c r="DQ25" s="9">
        <f t="shared" si="23"/>
        <v>56.25</v>
      </c>
      <c r="DR25" s="9">
        <f t="shared" si="23"/>
        <v>0</v>
      </c>
      <c r="DS25" s="9">
        <f t="shared" si="23"/>
        <v>93.75</v>
      </c>
      <c r="DT25" s="9">
        <f t="shared" si="23"/>
        <v>0</v>
      </c>
      <c r="DU25" s="9">
        <f t="shared" si="23"/>
        <v>0</v>
      </c>
      <c r="DV25" s="9">
        <f t="shared" si="23"/>
        <v>56.25</v>
      </c>
      <c r="DW25" s="9">
        <f t="shared" si="23"/>
        <v>37.5</v>
      </c>
      <c r="DX25" s="9">
        <f t="shared" si="23"/>
        <v>0</v>
      </c>
      <c r="DY25" s="9">
        <f t="shared" si="23"/>
        <v>75</v>
      </c>
      <c r="DZ25" s="9">
        <f t="shared" si="23"/>
        <v>18.75</v>
      </c>
      <c r="EA25" s="9">
        <f t="shared" si="23"/>
        <v>0</v>
      </c>
      <c r="EB25" s="9">
        <f t="shared" ref="EB25:GM25" si="24">EB24/16%</f>
        <v>56.25</v>
      </c>
      <c r="EC25" s="9">
        <f t="shared" si="24"/>
        <v>37.5</v>
      </c>
      <c r="ED25" s="9">
        <f t="shared" si="24"/>
        <v>0</v>
      </c>
      <c r="EE25" s="9">
        <f t="shared" si="24"/>
        <v>56.25</v>
      </c>
      <c r="EF25" s="9">
        <f t="shared" si="24"/>
        <v>37.5</v>
      </c>
      <c r="EG25" s="9">
        <f t="shared" si="24"/>
        <v>0</v>
      </c>
      <c r="EH25" s="9">
        <f t="shared" si="24"/>
        <v>56.25</v>
      </c>
      <c r="EI25" s="9">
        <f t="shared" si="24"/>
        <v>37.5</v>
      </c>
      <c r="EJ25" s="9">
        <f t="shared" si="24"/>
        <v>0</v>
      </c>
      <c r="EK25" s="9">
        <f t="shared" si="24"/>
        <v>18.75</v>
      </c>
      <c r="EL25" s="9">
        <f t="shared" si="24"/>
        <v>75</v>
      </c>
      <c r="EM25" s="9">
        <f t="shared" si="24"/>
        <v>0</v>
      </c>
      <c r="EN25" s="9">
        <f t="shared" si="24"/>
        <v>93.75</v>
      </c>
      <c r="EO25" s="9">
        <f t="shared" si="24"/>
        <v>0</v>
      </c>
      <c r="EP25" s="9">
        <f t="shared" si="24"/>
        <v>0</v>
      </c>
      <c r="EQ25" s="9">
        <f t="shared" si="24"/>
        <v>56.25</v>
      </c>
      <c r="ER25" s="9">
        <f t="shared" si="24"/>
        <v>37.5</v>
      </c>
      <c r="ES25" s="9">
        <f t="shared" si="24"/>
        <v>0</v>
      </c>
      <c r="ET25" s="9">
        <f t="shared" si="24"/>
        <v>87.5</v>
      </c>
      <c r="EU25" s="9">
        <f t="shared" si="24"/>
        <v>6.25</v>
      </c>
      <c r="EV25" s="9">
        <f t="shared" si="24"/>
        <v>0</v>
      </c>
      <c r="EW25" s="9">
        <f t="shared" si="24"/>
        <v>56.25</v>
      </c>
      <c r="EX25" s="9">
        <f t="shared" si="24"/>
        <v>37.5</v>
      </c>
      <c r="EY25" s="9">
        <f t="shared" si="24"/>
        <v>0</v>
      </c>
      <c r="EZ25" s="9">
        <f t="shared" si="24"/>
        <v>56.25</v>
      </c>
      <c r="FA25" s="9">
        <f t="shared" si="24"/>
        <v>37.5</v>
      </c>
      <c r="FB25" s="9">
        <f t="shared" si="24"/>
        <v>0</v>
      </c>
      <c r="FC25" s="9">
        <f t="shared" si="24"/>
        <v>0</v>
      </c>
      <c r="FD25" s="9">
        <f t="shared" si="24"/>
        <v>93.75</v>
      </c>
      <c r="FE25" s="9">
        <f t="shared" si="24"/>
        <v>0</v>
      </c>
      <c r="FF25" s="9">
        <f t="shared" si="24"/>
        <v>56.25</v>
      </c>
      <c r="FG25" s="9">
        <f t="shared" si="24"/>
        <v>37.5</v>
      </c>
      <c r="FH25" s="9">
        <f t="shared" si="24"/>
        <v>0</v>
      </c>
      <c r="FI25" s="9">
        <f t="shared" si="24"/>
        <v>56.25</v>
      </c>
      <c r="FJ25" s="9">
        <f t="shared" si="24"/>
        <v>37.5</v>
      </c>
      <c r="FK25" s="9">
        <f t="shared" si="24"/>
        <v>0</v>
      </c>
      <c r="FL25" s="9">
        <f t="shared" si="24"/>
        <v>93.75</v>
      </c>
      <c r="FM25" s="9">
        <f t="shared" si="24"/>
        <v>0</v>
      </c>
      <c r="FN25" s="9">
        <f t="shared" si="24"/>
        <v>0</v>
      </c>
      <c r="FO25" s="9">
        <f t="shared" si="24"/>
        <v>93.75</v>
      </c>
      <c r="FP25" s="9">
        <f t="shared" si="24"/>
        <v>0</v>
      </c>
      <c r="FQ25" s="9">
        <f t="shared" si="24"/>
        <v>0</v>
      </c>
      <c r="FR25" s="9">
        <f t="shared" si="24"/>
        <v>93.75</v>
      </c>
      <c r="FS25" s="9">
        <f t="shared" si="24"/>
        <v>0</v>
      </c>
      <c r="FT25" s="9">
        <f t="shared" si="24"/>
        <v>0</v>
      </c>
      <c r="FU25" s="9">
        <f t="shared" si="24"/>
        <v>56.25</v>
      </c>
      <c r="FV25" s="9">
        <f t="shared" si="24"/>
        <v>37.5</v>
      </c>
      <c r="FW25" s="9">
        <f t="shared" si="24"/>
        <v>0</v>
      </c>
      <c r="FX25" s="9">
        <f t="shared" si="24"/>
        <v>56.25</v>
      </c>
      <c r="FY25" s="9">
        <f t="shared" si="24"/>
        <v>37.5</v>
      </c>
      <c r="FZ25" s="9">
        <f t="shared" si="24"/>
        <v>0</v>
      </c>
      <c r="GA25" s="9">
        <f t="shared" si="24"/>
        <v>56.25</v>
      </c>
      <c r="GB25" s="9">
        <f t="shared" si="24"/>
        <v>37.5</v>
      </c>
      <c r="GC25" s="9">
        <f t="shared" si="24"/>
        <v>0</v>
      </c>
      <c r="GD25" s="9">
        <f t="shared" si="24"/>
        <v>68.75</v>
      </c>
      <c r="GE25" s="9">
        <f t="shared" si="24"/>
        <v>25</v>
      </c>
      <c r="GF25" s="9">
        <f t="shared" si="24"/>
        <v>0</v>
      </c>
      <c r="GG25" s="9">
        <f t="shared" si="24"/>
        <v>56.25</v>
      </c>
      <c r="GH25" s="9">
        <f t="shared" si="24"/>
        <v>37.5</v>
      </c>
      <c r="GI25" s="9">
        <f t="shared" si="24"/>
        <v>0</v>
      </c>
      <c r="GJ25" s="9">
        <f t="shared" si="24"/>
        <v>56.25</v>
      </c>
      <c r="GK25" s="9">
        <f t="shared" si="24"/>
        <v>37.5</v>
      </c>
      <c r="GL25" s="9">
        <f t="shared" si="24"/>
        <v>0</v>
      </c>
      <c r="GM25" s="9">
        <f t="shared" si="24"/>
        <v>56.25</v>
      </c>
      <c r="GN25" s="9">
        <f t="shared" ref="GN25:IT25" si="25">GN24/16%</f>
        <v>37.5</v>
      </c>
      <c r="GO25" s="9">
        <f t="shared" si="25"/>
        <v>0</v>
      </c>
      <c r="GP25" s="9">
        <f t="shared" si="25"/>
        <v>75</v>
      </c>
      <c r="GQ25" s="9">
        <f t="shared" si="25"/>
        <v>18.75</v>
      </c>
      <c r="GR25" s="9">
        <f t="shared" si="25"/>
        <v>0</v>
      </c>
      <c r="GS25" s="9">
        <f t="shared" si="25"/>
        <v>81.25</v>
      </c>
      <c r="GT25" s="9">
        <f t="shared" si="25"/>
        <v>12.5</v>
      </c>
      <c r="GU25" s="9">
        <f t="shared" si="25"/>
        <v>0</v>
      </c>
      <c r="GV25" s="9">
        <f t="shared" si="25"/>
        <v>56.25</v>
      </c>
      <c r="GW25" s="9">
        <f t="shared" si="25"/>
        <v>37.5</v>
      </c>
      <c r="GX25" s="9">
        <f t="shared" si="25"/>
        <v>0</v>
      </c>
      <c r="GY25" s="9">
        <f t="shared" si="25"/>
        <v>0</v>
      </c>
      <c r="GZ25" s="9">
        <f t="shared" si="25"/>
        <v>93.75</v>
      </c>
      <c r="HA25" s="9">
        <f t="shared" si="25"/>
        <v>0</v>
      </c>
      <c r="HB25" s="9">
        <f t="shared" si="25"/>
        <v>93.75</v>
      </c>
      <c r="HC25" s="9">
        <f t="shared" si="25"/>
        <v>0</v>
      </c>
      <c r="HD25" s="9">
        <f t="shared" si="25"/>
        <v>0</v>
      </c>
      <c r="HE25" s="9">
        <f t="shared" si="25"/>
        <v>0</v>
      </c>
      <c r="HF25" s="9">
        <f t="shared" si="25"/>
        <v>93.75</v>
      </c>
      <c r="HG25" s="9">
        <f t="shared" si="25"/>
        <v>0</v>
      </c>
      <c r="HH25" s="9">
        <f t="shared" si="25"/>
        <v>93.75</v>
      </c>
      <c r="HI25" s="9">
        <f t="shared" si="25"/>
        <v>0</v>
      </c>
      <c r="HJ25" s="9">
        <f t="shared" si="25"/>
        <v>0</v>
      </c>
      <c r="HK25" s="9">
        <f t="shared" si="25"/>
        <v>0</v>
      </c>
      <c r="HL25" s="9">
        <f t="shared" si="25"/>
        <v>93.75</v>
      </c>
      <c r="HM25" s="9">
        <f t="shared" si="25"/>
        <v>0</v>
      </c>
      <c r="HN25" s="9">
        <f t="shared" si="25"/>
        <v>87.5</v>
      </c>
      <c r="HO25" s="9">
        <f t="shared" si="25"/>
        <v>6.25</v>
      </c>
      <c r="HP25" s="9">
        <f t="shared" si="25"/>
        <v>0</v>
      </c>
      <c r="HQ25" s="9">
        <f t="shared" si="25"/>
        <v>0</v>
      </c>
      <c r="HR25" s="9">
        <f t="shared" si="25"/>
        <v>93.75</v>
      </c>
      <c r="HS25" s="9">
        <f t="shared" si="25"/>
        <v>0</v>
      </c>
      <c r="HT25" s="9">
        <f t="shared" si="25"/>
        <v>93.75</v>
      </c>
      <c r="HU25" s="9">
        <f t="shared" si="25"/>
        <v>0</v>
      </c>
      <c r="HV25" s="9">
        <f t="shared" si="25"/>
        <v>0</v>
      </c>
      <c r="HW25" s="9">
        <f t="shared" si="25"/>
        <v>93.75</v>
      </c>
      <c r="HX25" s="9">
        <f t="shared" si="25"/>
        <v>0</v>
      </c>
      <c r="HY25" s="9">
        <f t="shared" si="25"/>
        <v>0</v>
      </c>
      <c r="HZ25" s="9">
        <f t="shared" si="25"/>
        <v>93.75</v>
      </c>
      <c r="IA25" s="9">
        <f t="shared" si="25"/>
        <v>0</v>
      </c>
      <c r="IB25" s="9">
        <f t="shared" si="25"/>
        <v>0</v>
      </c>
      <c r="IC25" s="9">
        <f t="shared" si="25"/>
        <v>93.75</v>
      </c>
      <c r="ID25" s="9">
        <f t="shared" si="25"/>
        <v>0</v>
      </c>
      <c r="IE25" s="9">
        <f t="shared" si="25"/>
        <v>0</v>
      </c>
      <c r="IF25" s="9">
        <f t="shared" si="25"/>
        <v>93.75</v>
      </c>
      <c r="IG25" s="9">
        <f t="shared" si="25"/>
        <v>0</v>
      </c>
      <c r="IH25" s="9">
        <f t="shared" si="25"/>
        <v>0</v>
      </c>
      <c r="II25" s="9">
        <f t="shared" si="25"/>
        <v>56.25</v>
      </c>
      <c r="IJ25" s="9">
        <f t="shared" si="25"/>
        <v>37.5</v>
      </c>
      <c r="IK25" s="9">
        <f t="shared" si="25"/>
        <v>0</v>
      </c>
      <c r="IL25" s="9">
        <f t="shared" si="25"/>
        <v>0</v>
      </c>
      <c r="IM25" s="9">
        <f t="shared" si="25"/>
        <v>93.75</v>
      </c>
      <c r="IN25" s="9">
        <f t="shared" si="25"/>
        <v>0</v>
      </c>
      <c r="IO25" s="9">
        <f t="shared" si="25"/>
        <v>93.75</v>
      </c>
      <c r="IP25" s="9">
        <f t="shared" si="25"/>
        <v>0</v>
      </c>
      <c r="IQ25" s="9">
        <f t="shared" si="25"/>
        <v>0</v>
      </c>
      <c r="IR25" s="9">
        <f t="shared" si="25"/>
        <v>56.25</v>
      </c>
      <c r="IS25" s="9">
        <f t="shared" si="25"/>
        <v>37.5</v>
      </c>
      <c r="IT25" s="9">
        <f t="shared" si="25"/>
        <v>0</v>
      </c>
    </row>
    <row r="27" spans="1:254" x14ac:dyDescent="0.25">
      <c r="B27" s="95" t="s">
        <v>758</v>
      </c>
      <c r="C27" s="95"/>
      <c r="D27" s="95"/>
      <c r="E27" s="95"/>
      <c r="F27" s="24"/>
      <c r="G27" s="24"/>
      <c r="H27" s="24"/>
      <c r="I27" s="24"/>
      <c r="J27" s="24"/>
      <c r="K27" s="24"/>
    </row>
    <row r="28" spans="1:254" x14ac:dyDescent="0.25">
      <c r="B28" s="25" t="s">
        <v>409</v>
      </c>
      <c r="C28" s="25" t="s">
        <v>410</v>
      </c>
      <c r="D28" s="33">
        <f>E28/100*15</f>
        <v>15</v>
      </c>
      <c r="E28" s="26">
        <f>(C25+F25+I25+L25+O25+R25+U25)/7</f>
        <v>100</v>
      </c>
      <c r="F28" s="24"/>
      <c r="G28" s="24"/>
      <c r="H28" s="24"/>
      <c r="I28" s="24"/>
      <c r="J28" s="24"/>
      <c r="K28" s="24"/>
    </row>
    <row r="29" spans="1:254" x14ac:dyDescent="0.25">
      <c r="B29" s="25" t="s">
        <v>411</v>
      </c>
      <c r="C29" s="25" t="s">
        <v>410</v>
      </c>
      <c r="D29" s="33">
        <f>E29/100*15</f>
        <v>0</v>
      </c>
      <c r="E29" s="26">
        <f>(D25+G25+J25+M25+P25+S25+V25)/7</f>
        <v>0</v>
      </c>
      <c r="F29" s="24"/>
      <c r="G29" s="24"/>
      <c r="H29" s="24"/>
      <c r="I29" s="24"/>
      <c r="J29" s="24"/>
      <c r="K29" s="24"/>
    </row>
    <row r="30" spans="1:254" x14ac:dyDescent="0.25">
      <c r="B30" s="25" t="s">
        <v>412</v>
      </c>
      <c r="C30" s="25" t="s">
        <v>410</v>
      </c>
      <c r="D30" s="33">
        <f>E30/100*15</f>
        <v>0</v>
      </c>
      <c r="E30" s="26">
        <f>(E25+H25+K25+N25+Q25+T25+W25)/7</f>
        <v>0</v>
      </c>
      <c r="F30" s="24"/>
      <c r="G30" s="24"/>
      <c r="H30" s="24"/>
      <c r="I30" s="24"/>
      <c r="J30" s="24"/>
      <c r="K30" s="24"/>
    </row>
    <row r="31" spans="1:254" x14ac:dyDescent="0.25">
      <c r="B31" s="27"/>
      <c r="C31" s="27"/>
      <c r="D31" s="34">
        <f>SUM(D28:D30)</f>
        <v>15</v>
      </c>
      <c r="E31" s="34">
        <f>SUM(E28:E30)</f>
        <v>100</v>
      </c>
      <c r="F31" s="24"/>
      <c r="G31" s="24"/>
      <c r="H31" s="24"/>
      <c r="I31" s="24"/>
      <c r="J31" s="24"/>
      <c r="K31" s="24"/>
    </row>
    <row r="32" spans="1:254" x14ac:dyDescent="0.25">
      <c r="B32" s="25"/>
      <c r="C32" s="25"/>
      <c r="D32" s="94" t="s">
        <v>114</v>
      </c>
      <c r="E32" s="94"/>
      <c r="F32" s="59" t="s">
        <v>115</v>
      </c>
      <c r="G32" s="59"/>
      <c r="H32" s="68" t="s">
        <v>158</v>
      </c>
      <c r="I32" s="68"/>
      <c r="J32" s="68" t="s">
        <v>123</v>
      </c>
      <c r="K32" s="68"/>
    </row>
    <row r="33" spans="2:13" x14ac:dyDescent="0.25">
      <c r="B33" s="25" t="s">
        <v>409</v>
      </c>
      <c r="C33" s="25" t="s">
        <v>413</v>
      </c>
      <c r="D33" s="33">
        <f>E33/100*15</f>
        <v>8.8571428571428577</v>
      </c>
      <c r="E33" s="26">
        <f>(X25+AA25+AD25+AG25+AJ25+AM25+AP25)/7</f>
        <v>59.047619047619051</v>
      </c>
      <c r="F33" s="23">
        <f>G33/100*16</f>
        <v>10.180952380952382</v>
      </c>
      <c r="G33" s="26">
        <f>(AS25+AV25+AY25+BB25+BE25+BH25+BK25)/7</f>
        <v>63.630952380952387</v>
      </c>
      <c r="H33" s="23">
        <f>I33/100*16</f>
        <v>7.8571428571428568</v>
      </c>
      <c r="I33" s="26">
        <f>(BN25+BQ25+BT25+BW25+BZ25+CC25+CF25)/7</f>
        <v>49.107142857142854</v>
      </c>
      <c r="J33" s="23">
        <f>K33/100*16</f>
        <v>5</v>
      </c>
      <c r="K33" s="26">
        <f>(CI25+CL25+CO25+CR25+CU25+CX25+DA25)/7</f>
        <v>31.25</v>
      </c>
    </row>
    <row r="34" spans="2:13" ht="24.75" customHeight="1" x14ac:dyDescent="0.25">
      <c r="B34" s="25" t="s">
        <v>411</v>
      </c>
      <c r="C34" s="25" t="s">
        <v>413</v>
      </c>
      <c r="D34" s="33">
        <f>E34/100*15</f>
        <v>6.4285714285714279</v>
      </c>
      <c r="E34" s="26">
        <f>(Y25+AB25+AE25+AH25+AK25+AN25+AQ25)/7</f>
        <v>42.857142857142854</v>
      </c>
      <c r="F34" s="23">
        <f>G34/100*16</f>
        <v>5.3428571428571434</v>
      </c>
      <c r="G34" s="26">
        <f>(AT25+AW25+AZ25+BC25+BF25+BI25+BL25)/7</f>
        <v>33.392857142857146</v>
      </c>
      <c r="H34" s="23">
        <f>I34/100*16</f>
        <v>7.1428571428571432</v>
      </c>
      <c r="I34" s="26">
        <f>(BO25+BR25+BU25+BX25+CA25+CD25+CG25)/7</f>
        <v>44.642857142857146</v>
      </c>
      <c r="J34" s="23">
        <f>K34/100*16</f>
        <v>10</v>
      </c>
      <c r="K34" s="26">
        <f>(CJ25+CM25+CP25+CS25+CV25+CY25+DB25)/7</f>
        <v>62.5</v>
      </c>
    </row>
    <row r="35" spans="2:13" ht="18" customHeight="1" x14ac:dyDescent="0.25">
      <c r="B35" s="25" t="s">
        <v>412</v>
      </c>
      <c r="C35" s="25" t="s">
        <v>413</v>
      </c>
      <c r="D35" s="33">
        <f>E35/100*15</f>
        <v>0</v>
      </c>
      <c r="E35" s="26">
        <f>(Z25+AC25+AF25+AI25+AL25+AO25+AR25)/7</f>
        <v>0</v>
      </c>
      <c r="F35" s="23">
        <f>G35/100*16</f>
        <v>0</v>
      </c>
      <c r="G35" s="26">
        <f>(AU25+AX25+BA25+BD25+BG25+BJ25+BM25)/7</f>
        <v>0</v>
      </c>
      <c r="H35" s="23">
        <f>I35/100*16</f>
        <v>0</v>
      </c>
      <c r="I35" s="26">
        <f>(BP25+BS25+BV25+BY25+CB25+CE25+CH25)/7</f>
        <v>0</v>
      </c>
      <c r="J35" s="23">
        <f>K35/100*16</f>
        <v>0</v>
      </c>
      <c r="K35" s="26">
        <f>(CK25+CN25+CQ25+CT25+CW25+CZ25+DC25)/7</f>
        <v>0</v>
      </c>
    </row>
    <row r="36" spans="2:13" x14ac:dyDescent="0.25">
      <c r="B36" s="25"/>
      <c r="C36" s="25"/>
      <c r="D36" s="31">
        <f t="shared" ref="D36:I36" si="26">SUM(D33:D35)</f>
        <v>15.285714285714285</v>
      </c>
      <c r="E36" s="31">
        <f t="shared" si="26"/>
        <v>101.9047619047619</v>
      </c>
      <c r="F36" s="30">
        <f t="shared" si="26"/>
        <v>15.523809523809526</v>
      </c>
      <c r="G36" s="30">
        <f t="shared" si="26"/>
        <v>97.023809523809533</v>
      </c>
      <c r="H36" s="30">
        <f t="shared" si="26"/>
        <v>15</v>
      </c>
      <c r="I36" s="30">
        <f t="shared" si="26"/>
        <v>93.75</v>
      </c>
      <c r="J36" s="30">
        <f>SUM(J33:J35)</f>
        <v>15</v>
      </c>
      <c r="K36" s="30">
        <f>SUM(K33:K35)</f>
        <v>93.75</v>
      </c>
    </row>
    <row r="37" spans="2:13" x14ac:dyDescent="0.25">
      <c r="B37" s="25" t="s">
        <v>409</v>
      </c>
      <c r="C37" s="25" t="s">
        <v>415</v>
      </c>
      <c r="D37" s="33">
        <f>E37/100*15</f>
        <v>12.053571428571429</v>
      </c>
      <c r="E37" s="26">
        <f>(DD25+DG25+DJ25+DM25+DP25+DS25+DV25)/7</f>
        <v>80.357142857142861</v>
      </c>
      <c r="F37" s="24"/>
      <c r="G37" s="24"/>
      <c r="H37" s="24"/>
      <c r="I37" s="24"/>
      <c r="J37" s="24"/>
      <c r="K37" s="24"/>
    </row>
    <row r="38" spans="2:13" x14ac:dyDescent="0.25">
      <c r="B38" s="25" t="s">
        <v>411</v>
      </c>
      <c r="C38" s="25" t="s">
        <v>415</v>
      </c>
      <c r="D38" s="33">
        <f>E38/100*16</f>
        <v>2.1428571428571428</v>
      </c>
      <c r="E38" s="26">
        <f>(DE25+DH25+DK25+DN25+DQ25+DT25+DW25)/7</f>
        <v>13.392857142857142</v>
      </c>
      <c r="F38" s="24"/>
      <c r="G38" s="24"/>
      <c r="H38" s="24"/>
      <c r="I38" s="24"/>
      <c r="J38" s="24"/>
      <c r="K38" s="24"/>
    </row>
    <row r="39" spans="2:13" x14ac:dyDescent="0.25">
      <c r="B39" s="25" t="s">
        <v>412</v>
      </c>
      <c r="C39" s="25" t="s">
        <v>415</v>
      </c>
      <c r="D39" s="33">
        <f>E39/100*15</f>
        <v>0</v>
      </c>
      <c r="E39" s="26">
        <f>(DF25+DI25+DL25+DO25+DR25+DU25+DX25)/7</f>
        <v>0</v>
      </c>
      <c r="F39" s="24"/>
      <c r="G39" s="24"/>
      <c r="H39" s="24"/>
      <c r="I39" s="24"/>
      <c r="J39" s="24"/>
      <c r="K39" s="24"/>
    </row>
    <row r="40" spans="2:13" x14ac:dyDescent="0.25">
      <c r="B40" s="27"/>
      <c r="C40" s="27"/>
      <c r="D40" s="34">
        <f>SUM(D37:D39)</f>
        <v>14.196428571428571</v>
      </c>
      <c r="E40" s="34">
        <f>SUM(E37:E39)</f>
        <v>93.75</v>
      </c>
      <c r="F40" s="24"/>
      <c r="G40" s="24"/>
      <c r="H40" s="24"/>
      <c r="I40" s="24"/>
      <c r="J40" s="24"/>
      <c r="K40" s="24"/>
    </row>
    <row r="41" spans="2:13" x14ac:dyDescent="0.25">
      <c r="B41" s="25"/>
      <c r="C41" s="25"/>
      <c r="D41" s="94" t="s">
        <v>120</v>
      </c>
      <c r="E41" s="94"/>
      <c r="F41" s="68" t="s">
        <v>117</v>
      </c>
      <c r="G41" s="68"/>
      <c r="H41" s="68" t="s">
        <v>121</v>
      </c>
      <c r="I41" s="68"/>
      <c r="J41" s="68" t="s">
        <v>122</v>
      </c>
      <c r="K41" s="68"/>
      <c r="L41" s="68" t="s">
        <v>6</v>
      </c>
      <c r="M41" s="68"/>
    </row>
    <row r="42" spans="2:13" x14ac:dyDescent="0.25">
      <c r="B42" s="25" t="s">
        <v>409</v>
      </c>
      <c r="C42" s="25" t="s">
        <v>414</v>
      </c>
      <c r="D42" s="33">
        <f>E42/100*16</f>
        <v>9.4285714285714288</v>
      </c>
      <c r="E42" s="26">
        <f>(DY25+EB25+EE25+EH25+EK25+EN25+EQ25)/7</f>
        <v>58.928571428571431</v>
      </c>
      <c r="F42" s="23">
        <f>G42/100*16</f>
        <v>9.2857142857142847</v>
      </c>
      <c r="G42" s="26">
        <f>(ET25+EW25+EZ25+FC25+FF25+FI25+FL25)/7</f>
        <v>58.035714285714285</v>
      </c>
      <c r="H42" s="23">
        <f>I42/100*16</f>
        <v>11</v>
      </c>
      <c r="I42" s="26">
        <f>(FO25+FR25+FU25+FX25+GA25+GD25+GG25)/7</f>
        <v>68.75</v>
      </c>
      <c r="J42" s="23">
        <f>K42/100*16</f>
        <v>9.5714285714285712</v>
      </c>
      <c r="K42" s="26">
        <f>(GJ25+GM25+GP25+GS25+GV25+GY25+HB25)/7</f>
        <v>59.821428571428569</v>
      </c>
      <c r="L42" s="2">
        <f>M42/100*16</f>
        <v>8.4285714285714288</v>
      </c>
      <c r="M42" s="21">
        <f>(HE25+HH25+HK25+HN25+HQ25+HT25+HW25)/7</f>
        <v>52.678571428571431</v>
      </c>
    </row>
    <row r="43" spans="2:13" x14ac:dyDescent="0.25">
      <c r="B43" s="25" t="s">
        <v>411</v>
      </c>
      <c r="C43" s="25" t="s">
        <v>414</v>
      </c>
      <c r="D43" s="33">
        <f>E43/100*15</f>
        <v>5.2232142857142856</v>
      </c>
      <c r="E43" s="26">
        <f>(DZ25+EC25+EF25+EI25+EL25+EO25+ER25)/7</f>
        <v>34.821428571428569</v>
      </c>
      <c r="F43" s="23">
        <f>G43/100*16</f>
        <v>5.7142857142857144</v>
      </c>
      <c r="G43" s="26">
        <f>(EU25+EX25+FA25+FD25+FG25+FJ25+FM25)/7</f>
        <v>35.714285714285715</v>
      </c>
      <c r="H43" s="23">
        <f>I43/100*16</f>
        <v>4</v>
      </c>
      <c r="I43" s="26">
        <f>(FP25+FS25+FV25+FY25+GB25+GE25+GH25)/7</f>
        <v>25</v>
      </c>
      <c r="J43" s="23">
        <f>K43/100*16</f>
        <v>5.4285714285714288</v>
      </c>
      <c r="K43" s="26">
        <f>(GK25+GN25+GQ25+GT25+GW25+GZ25+HC25)/7</f>
        <v>33.928571428571431</v>
      </c>
      <c r="L43" s="2">
        <f>M43/100*16</f>
        <v>6.5714285714285712</v>
      </c>
      <c r="M43" s="21">
        <f>(HF25+HI25+HL25+HO25+HR25+HU25+HX25)/7</f>
        <v>41.071428571428569</v>
      </c>
    </row>
    <row r="44" spans="2:13" x14ac:dyDescent="0.25">
      <c r="B44" s="25" t="s">
        <v>412</v>
      </c>
      <c r="C44" s="25" t="s">
        <v>414</v>
      </c>
      <c r="D44" s="33">
        <f>E44/100*15</f>
        <v>0</v>
      </c>
      <c r="E44" s="26">
        <f>(EA25+ED25+EG25+EJ25+EM25+EP25+ES25)/7</f>
        <v>0</v>
      </c>
      <c r="F44" s="23">
        <f>G44/100*16</f>
        <v>0</v>
      </c>
      <c r="G44" s="26">
        <f>(EV25+EY25+FB25+FE25+FH25+FK25+FN25)/7</f>
        <v>0</v>
      </c>
      <c r="H44" s="23">
        <f>I44/100*16</f>
        <v>0</v>
      </c>
      <c r="I44" s="26">
        <f>(FQ25+FT25+FW25+FZ25+GC25+GF25+GI25)/7</f>
        <v>0</v>
      </c>
      <c r="J44" s="23">
        <f>K44/100*16</f>
        <v>0</v>
      </c>
      <c r="K44" s="26">
        <f>(GL25+GO25+GR25+GU25+GX25+HA25+HD25)/7</f>
        <v>0</v>
      </c>
      <c r="L44" s="2">
        <f>M44/100*16</f>
        <v>0</v>
      </c>
      <c r="M44" s="21">
        <f>(HG25+HJ25+HM25+HP25+HS25+HV25+HY25)/7</f>
        <v>0</v>
      </c>
    </row>
    <row r="45" spans="2:13" x14ac:dyDescent="0.25">
      <c r="B45" s="25"/>
      <c r="C45" s="25"/>
      <c r="D45" s="31">
        <f t="shared" ref="D45:K45" si="27">SUM(D42:D44)</f>
        <v>14.651785714285715</v>
      </c>
      <c r="E45" s="31">
        <f t="shared" si="27"/>
        <v>93.75</v>
      </c>
      <c r="F45" s="30">
        <f t="shared" si="27"/>
        <v>15</v>
      </c>
      <c r="G45" s="30">
        <f t="shared" si="27"/>
        <v>93.75</v>
      </c>
      <c r="H45" s="30">
        <f t="shared" si="27"/>
        <v>15</v>
      </c>
      <c r="I45" s="30">
        <f t="shared" si="27"/>
        <v>93.75</v>
      </c>
      <c r="J45" s="30">
        <f t="shared" si="27"/>
        <v>15</v>
      </c>
      <c r="K45" s="30">
        <f t="shared" si="27"/>
        <v>93.75</v>
      </c>
      <c r="L45" s="22">
        <f>SUM(L42:L44)</f>
        <v>15</v>
      </c>
      <c r="M45" s="22">
        <f>SUM(M42:M44)</f>
        <v>93.75</v>
      </c>
    </row>
    <row r="46" spans="2:13" x14ac:dyDescent="0.25">
      <c r="B46" s="25" t="s">
        <v>409</v>
      </c>
      <c r="C46" s="25" t="s">
        <v>416</v>
      </c>
      <c r="D46" s="33">
        <f>E46/100*15</f>
        <v>10.446428571428571</v>
      </c>
      <c r="E46" s="26">
        <f>(HZ25+IC25+IF25+II25+IL25+IO25+IR25)/7</f>
        <v>69.642857142857139</v>
      </c>
      <c r="F46" s="24"/>
      <c r="G46" s="24"/>
      <c r="H46" s="24"/>
      <c r="I46" s="24"/>
      <c r="J46" s="24"/>
      <c r="K46" s="24"/>
    </row>
    <row r="47" spans="2:13" x14ac:dyDescent="0.25">
      <c r="B47" s="25" t="s">
        <v>411</v>
      </c>
      <c r="C47" s="25" t="s">
        <v>416</v>
      </c>
      <c r="D47" s="33">
        <f>E47/100*15</f>
        <v>3.6160714285714288</v>
      </c>
      <c r="E47" s="26">
        <f>(IA25+ID25+IG25+IJ25+IM25+IP25+IS25)/7</f>
        <v>24.107142857142858</v>
      </c>
      <c r="F47" s="24"/>
      <c r="G47" s="24"/>
      <c r="H47" s="24"/>
      <c r="I47" s="24"/>
      <c r="J47" s="24"/>
      <c r="K47" s="24"/>
    </row>
    <row r="48" spans="2:13" x14ac:dyDescent="0.25">
      <c r="B48" s="25" t="s">
        <v>412</v>
      </c>
      <c r="C48" s="25" t="s">
        <v>416</v>
      </c>
      <c r="D48" s="33">
        <f>E48/100*15</f>
        <v>0</v>
      </c>
      <c r="E48" s="26">
        <f>(IB25+IE25+IH25+IK25+IN25+IQ25+IT25)/7</f>
        <v>0</v>
      </c>
      <c r="F48" s="24"/>
      <c r="G48" s="24"/>
      <c r="H48" s="24"/>
      <c r="I48" s="24"/>
      <c r="J48" s="24"/>
      <c r="K48" s="24"/>
    </row>
    <row r="49" spans="2:11" x14ac:dyDescent="0.25">
      <c r="B49" s="25"/>
      <c r="C49" s="25"/>
      <c r="D49" s="31">
        <f>SUM(D46:D48)</f>
        <v>14.0625</v>
      </c>
      <c r="E49" s="31">
        <f>SUM(E46:E48)</f>
        <v>93.75</v>
      </c>
      <c r="F49" s="24"/>
      <c r="G49" s="24"/>
      <c r="H49" s="24"/>
      <c r="I49" s="24"/>
      <c r="J49" s="24"/>
      <c r="K49" s="24"/>
    </row>
  </sheetData>
  <mergeCells count="200">
    <mergeCell ref="D41:E41"/>
    <mergeCell ref="F41:G41"/>
    <mergeCell ref="H41:I41"/>
    <mergeCell ref="J41:K41"/>
    <mergeCell ref="L41:M41"/>
    <mergeCell ref="A24:B24"/>
    <mergeCell ref="A25:B25"/>
    <mergeCell ref="B27:E27"/>
    <mergeCell ref="D32:E32"/>
    <mergeCell ref="F32:G32"/>
    <mergeCell ref="H32:I32"/>
    <mergeCell ref="HZ7:IB7"/>
    <mergeCell ref="IC7:IE7"/>
    <mergeCell ref="IF7:IH7"/>
    <mergeCell ref="II7:IK7"/>
    <mergeCell ref="IL7:IN7"/>
    <mergeCell ref="IO7:IQ7"/>
    <mergeCell ref="IR7:IT7"/>
    <mergeCell ref="HW7:HY7"/>
    <mergeCell ref="J32:K3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1"/>
  <sheetViews>
    <sheetView topLeftCell="A7" zoomScale="60" zoomScaleNormal="60" workbookViewId="0">
      <pane xSplit="1" topLeftCell="B1" activePane="topRight" state="frozen"/>
      <selection pane="topRight" activeCell="P38" sqref="P38"/>
    </sheetView>
  </sheetViews>
  <sheetFormatPr defaultRowHeight="15" x14ac:dyDescent="0.25"/>
  <cols>
    <col min="1" max="1" width="6.5703125" customWidth="1"/>
    <col min="2" max="2" width="21.28515625" customWidth="1"/>
  </cols>
  <sheetData>
    <row r="1" spans="1:254" x14ac:dyDescent="0.25">
      <c r="A1" s="24" t="s">
        <v>7</v>
      </c>
      <c r="B1" s="40" t="s">
        <v>767</v>
      </c>
      <c r="C1" s="40"/>
      <c r="D1" s="40"/>
      <c r="E1" s="40"/>
      <c r="F1" s="40"/>
      <c r="G1" s="40"/>
      <c r="H1" s="40"/>
      <c r="I1" s="40"/>
      <c r="J1" s="40"/>
      <c r="K1" s="40"/>
      <c r="L1" s="38"/>
      <c r="M1" s="38"/>
      <c r="N1" s="38"/>
      <c r="O1" s="38"/>
      <c r="P1" s="38"/>
      <c r="Q1" s="38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</row>
    <row r="2" spans="1:254" x14ac:dyDescent="0.25">
      <c r="A2" s="24" t="s">
        <v>771</v>
      </c>
      <c r="B2" s="24"/>
      <c r="C2" s="24"/>
      <c r="D2" s="24"/>
      <c r="E2" s="24"/>
      <c r="F2" s="24"/>
      <c r="G2" s="38"/>
      <c r="H2" s="24"/>
      <c r="I2" s="24"/>
      <c r="J2" s="24"/>
      <c r="K2" s="24"/>
      <c r="L2" s="24"/>
      <c r="M2" s="24"/>
      <c r="N2" s="24"/>
      <c r="O2" s="24"/>
      <c r="P2" s="38"/>
      <c r="Q2" s="38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52" t="s">
        <v>766</v>
      </c>
      <c r="IS2" s="52"/>
      <c r="IT2" s="24"/>
    </row>
    <row r="3" spans="1:254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</row>
    <row r="4" spans="1:254" x14ac:dyDescent="0.25">
      <c r="A4" s="85" t="s">
        <v>0</v>
      </c>
      <c r="B4" s="85" t="s">
        <v>90</v>
      </c>
      <c r="C4" s="82" t="s">
        <v>156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82" t="s">
        <v>113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4"/>
      <c r="DD4" s="82" t="s">
        <v>426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116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4"/>
      <c r="HZ4" s="82" t="s">
        <v>760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4"/>
    </row>
    <row r="5" spans="1:254" x14ac:dyDescent="0.25">
      <c r="A5" s="86"/>
      <c r="B5" s="86"/>
      <c r="C5" s="53" t="s">
        <v>112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54"/>
      <c r="X5" s="53" t="s">
        <v>157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54"/>
      <c r="AS5" s="53" t="s">
        <v>115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54"/>
      <c r="BN5" s="53" t="s">
        <v>158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54"/>
      <c r="CI5" s="53" t="s">
        <v>123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54"/>
      <c r="DD5" s="53" t="s">
        <v>124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54"/>
      <c r="DY5" s="53" t="s">
        <v>120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54"/>
      <c r="ET5" s="53" t="s">
        <v>117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54"/>
      <c r="FO5" s="53" t="s">
        <v>121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54"/>
      <c r="GJ5" s="53" t="s">
        <v>122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54"/>
      <c r="HE5" s="53" t="s">
        <v>6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54"/>
      <c r="HZ5" s="53" t="s">
        <v>118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54"/>
    </row>
    <row r="6" spans="1:254" x14ac:dyDescent="0.25">
      <c r="A6" s="86"/>
      <c r="B6" s="86"/>
      <c r="C6" s="53" t="s">
        <v>43</v>
      </c>
      <c r="D6" s="81"/>
      <c r="E6" s="54"/>
      <c r="F6" s="53" t="s">
        <v>44</v>
      </c>
      <c r="G6" s="81"/>
      <c r="H6" s="54"/>
      <c r="I6" s="53" t="s">
        <v>45</v>
      </c>
      <c r="J6" s="81"/>
      <c r="K6" s="54"/>
      <c r="L6" s="53" t="s">
        <v>84</v>
      </c>
      <c r="M6" s="81"/>
      <c r="N6" s="54"/>
      <c r="O6" s="53" t="s">
        <v>46</v>
      </c>
      <c r="P6" s="81"/>
      <c r="Q6" s="54"/>
      <c r="R6" s="53" t="s">
        <v>47</v>
      </c>
      <c r="S6" s="81"/>
      <c r="T6" s="54"/>
      <c r="U6" s="53" t="s">
        <v>48</v>
      </c>
      <c r="V6" s="81"/>
      <c r="W6" s="54"/>
      <c r="X6" s="53" t="s">
        <v>49</v>
      </c>
      <c r="Y6" s="81"/>
      <c r="Z6" s="54"/>
      <c r="AA6" s="53" t="s">
        <v>50</v>
      </c>
      <c r="AB6" s="81"/>
      <c r="AC6" s="54"/>
      <c r="AD6" s="53" t="s">
        <v>611</v>
      </c>
      <c r="AE6" s="81"/>
      <c r="AF6" s="54"/>
      <c r="AG6" s="53" t="s">
        <v>85</v>
      </c>
      <c r="AH6" s="81"/>
      <c r="AI6" s="54"/>
      <c r="AJ6" s="53" t="s">
        <v>51</v>
      </c>
      <c r="AK6" s="81"/>
      <c r="AL6" s="54"/>
      <c r="AM6" s="53" t="s">
        <v>620</v>
      </c>
      <c r="AN6" s="81"/>
      <c r="AO6" s="54"/>
      <c r="AP6" s="53" t="s">
        <v>52</v>
      </c>
      <c r="AQ6" s="81"/>
      <c r="AR6" s="54"/>
      <c r="AS6" s="53" t="s">
        <v>53</v>
      </c>
      <c r="AT6" s="81"/>
      <c r="AU6" s="54"/>
      <c r="AV6" s="53" t="s">
        <v>54</v>
      </c>
      <c r="AW6" s="81"/>
      <c r="AX6" s="54"/>
      <c r="AY6" s="53" t="s">
        <v>55</v>
      </c>
      <c r="AZ6" s="81"/>
      <c r="BA6" s="54"/>
      <c r="BB6" s="53" t="s">
        <v>56</v>
      </c>
      <c r="BC6" s="81"/>
      <c r="BD6" s="54"/>
      <c r="BE6" s="53" t="s">
        <v>57</v>
      </c>
      <c r="BF6" s="81"/>
      <c r="BG6" s="54"/>
      <c r="BH6" s="53" t="s">
        <v>58</v>
      </c>
      <c r="BI6" s="81"/>
      <c r="BJ6" s="54"/>
      <c r="BK6" s="53" t="s">
        <v>626</v>
      </c>
      <c r="BL6" s="81"/>
      <c r="BM6" s="54"/>
      <c r="BN6" s="53" t="s">
        <v>59</v>
      </c>
      <c r="BO6" s="81"/>
      <c r="BP6" s="54"/>
      <c r="BQ6" s="53" t="s">
        <v>60</v>
      </c>
      <c r="BR6" s="81"/>
      <c r="BS6" s="54"/>
      <c r="BT6" s="53" t="s">
        <v>61</v>
      </c>
      <c r="BU6" s="81"/>
      <c r="BV6" s="54"/>
      <c r="BW6" s="53" t="s">
        <v>62</v>
      </c>
      <c r="BX6" s="81"/>
      <c r="BY6" s="54"/>
      <c r="BZ6" s="53" t="s">
        <v>63</v>
      </c>
      <c r="CA6" s="81"/>
      <c r="CB6" s="54"/>
      <c r="CC6" s="53" t="s">
        <v>64</v>
      </c>
      <c r="CD6" s="81"/>
      <c r="CE6" s="54"/>
      <c r="CF6" s="53" t="s">
        <v>65</v>
      </c>
      <c r="CG6" s="81"/>
      <c r="CH6" s="54"/>
      <c r="CI6" s="53" t="s">
        <v>66</v>
      </c>
      <c r="CJ6" s="81"/>
      <c r="CK6" s="54"/>
      <c r="CL6" s="53" t="s">
        <v>67</v>
      </c>
      <c r="CM6" s="81"/>
      <c r="CN6" s="54"/>
      <c r="CO6" s="53" t="s">
        <v>86</v>
      </c>
      <c r="CP6" s="81"/>
      <c r="CQ6" s="54"/>
      <c r="CR6" s="53" t="s">
        <v>68</v>
      </c>
      <c r="CS6" s="81"/>
      <c r="CT6" s="54"/>
      <c r="CU6" s="53" t="s">
        <v>69</v>
      </c>
      <c r="CV6" s="81"/>
      <c r="CW6" s="54"/>
      <c r="CX6" s="53" t="s">
        <v>70</v>
      </c>
      <c r="CY6" s="81"/>
      <c r="CZ6" s="54"/>
      <c r="DA6" s="53" t="s">
        <v>71</v>
      </c>
      <c r="DB6" s="81"/>
      <c r="DC6" s="54"/>
      <c r="DD6" s="53" t="s">
        <v>159</v>
      </c>
      <c r="DE6" s="81"/>
      <c r="DF6" s="54"/>
      <c r="DG6" s="53" t="s">
        <v>160</v>
      </c>
      <c r="DH6" s="81"/>
      <c r="DI6" s="54"/>
      <c r="DJ6" s="53" t="s">
        <v>161</v>
      </c>
      <c r="DK6" s="81"/>
      <c r="DL6" s="54"/>
      <c r="DM6" s="53" t="s">
        <v>162</v>
      </c>
      <c r="DN6" s="81"/>
      <c r="DO6" s="54"/>
      <c r="DP6" s="53" t="s">
        <v>163</v>
      </c>
      <c r="DQ6" s="81"/>
      <c r="DR6" s="54"/>
      <c r="DS6" s="53" t="s">
        <v>164</v>
      </c>
      <c r="DT6" s="81"/>
      <c r="DU6" s="54"/>
      <c r="DV6" s="53" t="s">
        <v>165</v>
      </c>
      <c r="DW6" s="81"/>
      <c r="DX6" s="54"/>
      <c r="DY6" s="53" t="s">
        <v>72</v>
      </c>
      <c r="DZ6" s="81"/>
      <c r="EA6" s="54"/>
      <c r="EB6" s="53" t="s">
        <v>73</v>
      </c>
      <c r="EC6" s="81"/>
      <c r="ED6" s="54"/>
      <c r="EE6" s="53" t="s">
        <v>74</v>
      </c>
      <c r="EF6" s="81"/>
      <c r="EG6" s="54"/>
      <c r="EH6" s="53" t="s">
        <v>87</v>
      </c>
      <c r="EI6" s="81"/>
      <c r="EJ6" s="54"/>
      <c r="EK6" s="53" t="s">
        <v>75</v>
      </c>
      <c r="EL6" s="81"/>
      <c r="EM6" s="54"/>
      <c r="EN6" s="53" t="s">
        <v>76</v>
      </c>
      <c r="EO6" s="81"/>
      <c r="EP6" s="54"/>
      <c r="EQ6" s="53" t="s">
        <v>77</v>
      </c>
      <c r="ER6" s="81"/>
      <c r="ES6" s="54"/>
      <c r="ET6" s="53" t="s">
        <v>78</v>
      </c>
      <c r="EU6" s="81"/>
      <c r="EV6" s="54"/>
      <c r="EW6" s="53" t="s">
        <v>79</v>
      </c>
      <c r="EX6" s="81"/>
      <c r="EY6" s="54"/>
      <c r="EZ6" s="53" t="s">
        <v>80</v>
      </c>
      <c r="FA6" s="81"/>
      <c r="FB6" s="54"/>
      <c r="FC6" s="53" t="s">
        <v>81</v>
      </c>
      <c r="FD6" s="81"/>
      <c r="FE6" s="54"/>
      <c r="FF6" s="53" t="s">
        <v>82</v>
      </c>
      <c r="FG6" s="81"/>
      <c r="FH6" s="54"/>
      <c r="FI6" s="53" t="s">
        <v>83</v>
      </c>
      <c r="FJ6" s="81"/>
      <c r="FK6" s="54"/>
      <c r="FL6" s="53" t="s">
        <v>88</v>
      </c>
      <c r="FM6" s="81"/>
      <c r="FN6" s="54"/>
      <c r="FO6" s="53" t="s">
        <v>89</v>
      </c>
      <c r="FP6" s="81"/>
      <c r="FQ6" s="54"/>
      <c r="FR6" s="53" t="s">
        <v>166</v>
      </c>
      <c r="FS6" s="81"/>
      <c r="FT6" s="54"/>
      <c r="FU6" s="53" t="s">
        <v>167</v>
      </c>
      <c r="FV6" s="81"/>
      <c r="FW6" s="54"/>
      <c r="FX6" s="53" t="s">
        <v>168</v>
      </c>
      <c r="FY6" s="81"/>
      <c r="FZ6" s="54"/>
      <c r="GA6" s="53" t="s">
        <v>169</v>
      </c>
      <c r="GB6" s="81"/>
      <c r="GC6" s="54"/>
      <c r="GD6" s="53" t="s">
        <v>170</v>
      </c>
      <c r="GE6" s="81"/>
      <c r="GF6" s="54"/>
      <c r="GG6" s="53" t="s">
        <v>171</v>
      </c>
      <c r="GH6" s="81"/>
      <c r="GI6" s="54"/>
      <c r="GJ6" s="53" t="s">
        <v>704</v>
      </c>
      <c r="GK6" s="81"/>
      <c r="GL6" s="54"/>
      <c r="GM6" s="53" t="s">
        <v>705</v>
      </c>
      <c r="GN6" s="81"/>
      <c r="GO6" s="54"/>
      <c r="GP6" s="53" t="s">
        <v>707</v>
      </c>
      <c r="GQ6" s="81"/>
      <c r="GR6" s="54"/>
      <c r="GS6" s="53" t="s">
        <v>711</v>
      </c>
      <c r="GT6" s="81"/>
      <c r="GU6" s="54"/>
      <c r="GV6" s="53" t="s">
        <v>717</v>
      </c>
      <c r="GW6" s="81"/>
      <c r="GX6" s="54"/>
      <c r="GY6" s="53" t="s">
        <v>718</v>
      </c>
      <c r="GZ6" s="81"/>
      <c r="HA6" s="54"/>
      <c r="HB6" s="53" t="s">
        <v>722</v>
      </c>
      <c r="HC6" s="81"/>
      <c r="HD6" s="54"/>
      <c r="HE6" s="53" t="s">
        <v>723</v>
      </c>
      <c r="HF6" s="81"/>
      <c r="HG6" s="54"/>
      <c r="HH6" s="53" t="s">
        <v>725</v>
      </c>
      <c r="HI6" s="81"/>
      <c r="HJ6" s="54"/>
      <c r="HK6" s="53" t="s">
        <v>729</v>
      </c>
      <c r="HL6" s="81"/>
      <c r="HM6" s="54"/>
      <c r="HN6" s="53" t="s">
        <v>731</v>
      </c>
      <c r="HO6" s="81"/>
      <c r="HP6" s="54"/>
      <c r="HQ6" s="53" t="s">
        <v>734</v>
      </c>
      <c r="HR6" s="81"/>
      <c r="HS6" s="54"/>
      <c r="HT6" s="53" t="s">
        <v>739</v>
      </c>
      <c r="HU6" s="81"/>
      <c r="HV6" s="54"/>
      <c r="HW6" s="53" t="s">
        <v>740</v>
      </c>
      <c r="HX6" s="81"/>
      <c r="HY6" s="54"/>
      <c r="HZ6" s="53" t="s">
        <v>172</v>
      </c>
      <c r="IA6" s="81"/>
      <c r="IB6" s="54"/>
      <c r="IC6" s="53" t="s">
        <v>173</v>
      </c>
      <c r="ID6" s="81"/>
      <c r="IE6" s="54"/>
      <c r="IF6" s="53" t="s">
        <v>174</v>
      </c>
      <c r="IG6" s="81"/>
      <c r="IH6" s="54"/>
      <c r="II6" s="53" t="s">
        <v>175</v>
      </c>
      <c r="IJ6" s="81"/>
      <c r="IK6" s="54"/>
      <c r="IL6" s="53" t="s">
        <v>176</v>
      </c>
      <c r="IM6" s="81"/>
      <c r="IN6" s="54"/>
      <c r="IO6" s="53" t="s">
        <v>177</v>
      </c>
      <c r="IP6" s="81"/>
      <c r="IQ6" s="54"/>
      <c r="IR6" s="53" t="s">
        <v>178</v>
      </c>
      <c r="IS6" s="81"/>
      <c r="IT6" s="54"/>
    </row>
    <row r="7" spans="1:254" ht="120" customHeight="1" x14ac:dyDescent="0.25">
      <c r="A7" s="86"/>
      <c r="B7" s="86"/>
      <c r="C7" s="78" t="s">
        <v>596</v>
      </c>
      <c r="D7" s="79"/>
      <c r="E7" s="80"/>
      <c r="F7" s="78" t="s">
        <v>599</v>
      </c>
      <c r="G7" s="79"/>
      <c r="H7" s="80"/>
      <c r="I7" s="78" t="s">
        <v>600</v>
      </c>
      <c r="J7" s="79"/>
      <c r="K7" s="80"/>
      <c r="L7" s="78" t="s">
        <v>604</v>
      </c>
      <c r="M7" s="79"/>
      <c r="N7" s="80"/>
      <c r="O7" s="78" t="s">
        <v>605</v>
      </c>
      <c r="P7" s="79"/>
      <c r="Q7" s="80"/>
      <c r="R7" s="78" t="s">
        <v>606</v>
      </c>
      <c r="S7" s="79"/>
      <c r="T7" s="80"/>
      <c r="U7" s="78" t="s">
        <v>269</v>
      </c>
      <c r="V7" s="79"/>
      <c r="W7" s="80"/>
      <c r="X7" s="78" t="s">
        <v>757</v>
      </c>
      <c r="Y7" s="79"/>
      <c r="Z7" s="80"/>
      <c r="AA7" s="78" t="s">
        <v>272</v>
      </c>
      <c r="AB7" s="79"/>
      <c r="AC7" s="80"/>
      <c r="AD7" s="78" t="s">
        <v>612</v>
      </c>
      <c r="AE7" s="79"/>
      <c r="AF7" s="80"/>
      <c r="AG7" s="78" t="s">
        <v>613</v>
      </c>
      <c r="AH7" s="79"/>
      <c r="AI7" s="80"/>
      <c r="AJ7" s="78" t="s">
        <v>617</v>
      </c>
      <c r="AK7" s="79"/>
      <c r="AL7" s="80"/>
      <c r="AM7" s="78" t="s">
        <v>619</v>
      </c>
      <c r="AN7" s="79"/>
      <c r="AO7" s="80"/>
      <c r="AP7" s="78" t="s">
        <v>279</v>
      </c>
      <c r="AQ7" s="79"/>
      <c r="AR7" s="80"/>
      <c r="AS7" s="78" t="s">
        <v>621</v>
      </c>
      <c r="AT7" s="79"/>
      <c r="AU7" s="80"/>
      <c r="AV7" s="78" t="s">
        <v>622</v>
      </c>
      <c r="AW7" s="79"/>
      <c r="AX7" s="80"/>
      <c r="AY7" s="78" t="s">
        <v>285</v>
      </c>
      <c r="AZ7" s="79"/>
      <c r="BA7" s="80"/>
      <c r="BB7" s="78" t="s">
        <v>623</v>
      </c>
      <c r="BC7" s="79"/>
      <c r="BD7" s="80"/>
      <c r="BE7" s="78" t="s">
        <v>624</v>
      </c>
      <c r="BF7" s="79"/>
      <c r="BG7" s="80"/>
      <c r="BH7" s="78" t="s">
        <v>625</v>
      </c>
      <c r="BI7" s="79"/>
      <c r="BJ7" s="80"/>
      <c r="BK7" s="78" t="s">
        <v>631</v>
      </c>
      <c r="BL7" s="79"/>
      <c r="BM7" s="80"/>
      <c r="BN7" s="78" t="s">
        <v>627</v>
      </c>
      <c r="BO7" s="79"/>
      <c r="BP7" s="80"/>
      <c r="BQ7" s="78" t="s">
        <v>628</v>
      </c>
      <c r="BR7" s="79"/>
      <c r="BS7" s="80"/>
      <c r="BT7" s="78" t="s">
        <v>300</v>
      </c>
      <c r="BU7" s="79"/>
      <c r="BV7" s="80"/>
      <c r="BW7" s="78" t="s">
        <v>636</v>
      </c>
      <c r="BX7" s="79"/>
      <c r="BY7" s="80"/>
      <c r="BZ7" s="78" t="s">
        <v>303</v>
      </c>
      <c r="CA7" s="79"/>
      <c r="CB7" s="80"/>
      <c r="CC7" s="78" t="s">
        <v>306</v>
      </c>
      <c r="CD7" s="79"/>
      <c r="CE7" s="80"/>
      <c r="CF7" s="78" t="s">
        <v>639</v>
      </c>
      <c r="CG7" s="79"/>
      <c r="CH7" s="80"/>
      <c r="CI7" s="88" t="s">
        <v>643</v>
      </c>
      <c r="CJ7" s="89"/>
      <c r="CK7" s="90"/>
      <c r="CL7" s="88" t="s">
        <v>644</v>
      </c>
      <c r="CM7" s="89"/>
      <c r="CN7" s="90"/>
      <c r="CO7" s="88" t="s">
        <v>645</v>
      </c>
      <c r="CP7" s="89"/>
      <c r="CQ7" s="90"/>
      <c r="CR7" s="88" t="s">
        <v>646</v>
      </c>
      <c r="CS7" s="89"/>
      <c r="CT7" s="90"/>
      <c r="CU7" s="88" t="s">
        <v>647</v>
      </c>
      <c r="CV7" s="89"/>
      <c r="CW7" s="90"/>
      <c r="CX7" s="88" t="s">
        <v>648</v>
      </c>
      <c r="CY7" s="89"/>
      <c r="CZ7" s="90"/>
      <c r="DA7" s="88" t="s">
        <v>316</v>
      </c>
      <c r="DB7" s="89"/>
      <c r="DC7" s="90"/>
      <c r="DD7" s="78" t="s">
        <v>653</v>
      </c>
      <c r="DE7" s="79"/>
      <c r="DF7" s="80"/>
      <c r="DG7" s="78" t="s">
        <v>654</v>
      </c>
      <c r="DH7" s="79"/>
      <c r="DI7" s="80"/>
      <c r="DJ7" s="78" t="s">
        <v>658</v>
      </c>
      <c r="DK7" s="79"/>
      <c r="DL7" s="80"/>
      <c r="DM7" s="78" t="s">
        <v>329</v>
      </c>
      <c r="DN7" s="79"/>
      <c r="DO7" s="80"/>
      <c r="DP7" s="78" t="s">
        <v>332</v>
      </c>
      <c r="DQ7" s="79"/>
      <c r="DR7" s="80"/>
      <c r="DS7" s="78" t="s">
        <v>660</v>
      </c>
      <c r="DT7" s="79"/>
      <c r="DU7" s="80"/>
      <c r="DV7" s="78" t="s">
        <v>306</v>
      </c>
      <c r="DW7" s="79"/>
      <c r="DX7" s="80"/>
      <c r="DY7" s="78" t="s">
        <v>665</v>
      </c>
      <c r="DZ7" s="79"/>
      <c r="EA7" s="80"/>
      <c r="EB7" s="78" t="s">
        <v>666</v>
      </c>
      <c r="EC7" s="79"/>
      <c r="ED7" s="80"/>
      <c r="EE7" s="78" t="s">
        <v>341</v>
      </c>
      <c r="EF7" s="79"/>
      <c r="EG7" s="80"/>
      <c r="EH7" s="78" t="s">
        <v>669</v>
      </c>
      <c r="EI7" s="79"/>
      <c r="EJ7" s="80"/>
      <c r="EK7" s="78" t="s">
        <v>345</v>
      </c>
      <c r="EL7" s="79"/>
      <c r="EM7" s="80"/>
      <c r="EN7" s="78" t="s">
        <v>346</v>
      </c>
      <c r="EO7" s="79"/>
      <c r="EP7" s="80"/>
      <c r="EQ7" s="78" t="s">
        <v>672</v>
      </c>
      <c r="ER7" s="79"/>
      <c r="ES7" s="80"/>
      <c r="ET7" s="78" t="s">
        <v>673</v>
      </c>
      <c r="EU7" s="79"/>
      <c r="EV7" s="80"/>
      <c r="EW7" s="78" t="s">
        <v>674</v>
      </c>
      <c r="EX7" s="79"/>
      <c r="EY7" s="80"/>
      <c r="EZ7" s="78" t="s">
        <v>675</v>
      </c>
      <c r="FA7" s="79"/>
      <c r="FB7" s="80"/>
      <c r="FC7" s="78" t="s">
        <v>677</v>
      </c>
      <c r="FD7" s="79"/>
      <c r="FE7" s="80"/>
      <c r="FF7" s="78" t="s">
        <v>684</v>
      </c>
      <c r="FG7" s="79"/>
      <c r="FH7" s="80"/>
      <c r="FI7" s="78" t="s">
        <v>681</v>
      </c>
      <c r="FJ7" s="79"/>
      <c r="FK7" s="80"/>
      <c r="FL7" s="78" t="s">
        <v>682</v>
      </c>
      <c r="FM7" s="79"/>
      <c r="FN7" s="80"/>
      <c r="FO7" s="78" t="s">
        <v>364</v>
      </c>
      <c r="FP7" s="79"/>
      <c r="FQ7" s="80"/>
      <c r="FR7" s="78" t="s">
        <v>689</v>
      </c>
      <c r="FS7" s="79"/>
      <c r="FT7" s="80"/>
      <c r="FU7" s="78" t="s">
        <v>691</v>
      </c>
      <c r="FV7" s="79"/>
      <c r="FW7" s="80"/>
      <c r="FX7" s="78" t="s">
        <v>369</v>
      </c>
      <c r="FY7" s="79"/>
      <c r="FZ7" s="80"/>
      <c r="GA7" s="78" t="s">
        <v>693</v>
      </c>
      <c r="GB7" s="79"/>
      <c r="GC7" s="80"/>
      <c r="GD7" s="78" t="s">
        <v>695</v>
      </c>
      <c r="GE7" s="79"/>
      <c r="GF7" s="80"/>
      <c r="GG7" s="78" t="s">
        <v>699</v>
      </c>
      <c r="GH7" s="79"/>
      <c r="GI7" s="80"/>
      <c r="GJ7" s="78" t="s">
        <v>700</v>
      </c>
      <c r="GK7" s="79"/>
      <c r="GL7" s="80"/>
      <c r="GM7" s="78" t="s">
        <v>377</v>
      </c>
      <c r="GN7" s="79"/>
      <c r="GO7" s="80"/>
      <c r="GP7" s="78" t="s">
        <v>706</v>
      </c>
      <c r="GQ7" s="79"/>
      <c r="GR7" s="80"/>
      <c r="GS7" s="78" t="s">
        <v>712</v>
      </c>
      <c r="GT7" s="79"/>
      <c r="GU7" s="80"/>
      <c r="GV7" s="78" t="s">
        <v>713</v>
      </c>
      <c r="GW7" s="79"/>
      <c r="GX7" s="80"/>
      <c r="GY7" s="78" t="s">
        <v>382</v>
      </c>
      <c r="GZ7" s="79"/>
      <c r="HA7" s="80"/>
      <c r="HB7" s="78" t="s">
        <v>383</v>
      </c>
      <c r="HC7" s="79"/>
      <c r="HD7" s="80"/>
      <c r="HE7" s="91" t="s">
        <v>386</v>
      </c>
      <c r="HF7" s="92"/>
      <c r="HG7" s="93"/>
      <c r="HH7" s="91" t="s">
        <v>724</v>
      </c>
      <c r="HI7" s="92"/>
      <c r="HJ7" s="93"/>
      <c r="HK7" s="91" t="s">
        <v>730</v>
      </c>
      <c r="HL7" s="92"/>
      <c r="HM7" s="93"/>
      <c r="HN7" s="91" t="s">
        <v>732</v>
      </c>
      <c r="HO7" s="92"/>
      <c r="HP7" s="93"/>
      <c r="HQ7" s="91" t="s">
        <v>735</v>
      </c>
      <c r="HR7" s="92"/>
      <c r="HS7" s="93"/>
      <c r="HT7" s="91" t="s">
        <v>395</v>
      </c>
      <c r="HU7" s="92"/>
      <c r="HV7" s="93"/>
      <c r="HW7" s="91" t="s">
        <v>257</v>
      </c>
      <c r="HX7" s="92"/>
      <c r="HY7" s="93"/>
      <c r="HZ7" s="78" t="s">
        <v>741</v>
      </c>
      <c r="IA7" s="79"/>
      <c r="IB7" s="80"/>
      <c r="IC7" s="78" t="s">
        <v>744</v>
      </c>
      <c r="ID7" s="79"/>
      <c r="IE7" s="80"/>
      <c r="IF7" s="78" t="s">
        <v>401</v>
      </c>
      <c r="IG7" s="79"/>
      <c r="IH7" s="80"/>
      <c r="II7" s="78" t="s">
        <v>748</v>
      </c>
      <c r="IJ7" s="79"/>
      <c r="IK7" s="80"/>
      <c r="IL7" s="78" t="s">
        <v>749</v>
      </c>
      <c r="IM7" s="79"/>
      <c r="IN7" s="80"/>
      <c r="IO7" s="78" t="s">
        <v>753</v>
      </c>
      <c r="IP7" s="79"/>
      <c r="IQ7" s="80"/>
      <c r="IR7" s="78" t="s">
        <v>405</v>
      </c>
      <c r="IS7" s="79"/>
      <c r="IT7" s="80"/>
    </row>
    <row r="8" spans="1:254" ht="169.5" customHeight="1" x14ac:dyDescent="0.25">
      <c r="A8" s="87"/>
      <c r="B8" s="87"/>
      <c r="C8" s="36" t="s">
        <v>424</v>
      </c>
      <c r="D8" s="36" t="s">
        <v>597</v>
      </c>
      <c r="E8" s="36" t="s">
        <v>598</v>
      </c>
      <c r="F8" s="36" t="s">
        <v>262</v>
      </c>
      <c r="G8" s="36" t="s">
        <v>263</v>
      </c>
      <c r="H8" s="36" t="s">
        <v>264</v>
      </c>
      <c r="I8" s="36" t="s">
        <v>601</v>
      </c>
      <c r="J8" s="36" t="s">
        <v>602</v>
      </c>
      <c r="K8" s="36" t="s">
        <v>603</v>
      </c>
      <c r="L8" s="36" t="s">
        <v>105</v>
      </c>
      <c r="M8" s="36" t="s">
        <v>265</v>
      </c>
      <c r="N8" s="36" t="s">
        <v>266</v>
      </c>
      <c r="O8" s="36" t="s">
        <v>185</v>
      </c>
      <c r="P8" s="36" t="s">
        <v>267</v>
      </c>
      <c r="Q8" s="36" t="s">
        <v>268</v>
      </c>
      <c r="R8" s="36" t="s">
        <v>93</v>
      </c>
      <c r="S8" s="36" t="s">
        <v>111</v>
      </c>
      <c r="T8" s="36" t="s">
        <v>104</v>
      </c>
      <c r="U8" s="36" t="s">
        <v>269</v>
      </c>
      <c r="V8" s="36" t="s">
        <v>270</v>
      </c>
      <c r="W8" s="36" t="s">
        <v>607</v>
      </c>
      <c r="X8" s="36" t="s">
        <v>99</v>
      </c>
      <c r="Y8" s="36" t="s">
        <v>271</v>
      </c>
      <c r="Z8" s="36" t="s">
        <v>181</v>
      </c>
      <c r="AA8" s="36" t="s">
        <v>608</v>
      </c>
      <c r="AB8" s="36" t="s">
        <v>609</v>
      </c>
      <c r="AC8" s="36" t="s">
        <v>610</v>
      </c>
      <c r="AD8" s="36" t="s">
        <v>102</v>
      </c>
      <c r="AE8" s="36" t="s">
        <v>187</v>
      </c>
      <c r="AF8" s="36" t="s">
        <v>98</v>
      </c>
      <c r="AG8" s="36" t="s">
        <v>614</v>
      </c>
      <c r="AH8" s="36" t="s">
        <v>615</v>
      </c>
      <c r="AI8" s="36" t="s">
        <v>616</v>
      </c>
      <c r="AJ8" s="36" t="s">
        <v>277</v>
      </c>
      <c r="AK8" s="36" t="s">
        <v>618</v>
      </c>
      <c r="AL8" s="36" t="s">
        <v>278</v>
      </c>
      <c r="AM8" s="36" t="s">
        <v>274</v>
      </c>
      <c r="AN8" s="36" t="s">
        <v>275</v>
      </c>
      <c r="AO8" s="36" t="s">
        <v>276</v>
      </c>
      <c r="AP8" s="36" t="s">
        <v>279</v>
      </c>
      <c r="AQ8" s="36" t="s">
        <v>280</v>
      </c>
      <c r="AR8" s="36" t="s">
        <v>281</v>
      </c>
      <c r="AS8" s="39" t="s">
        <v>100</v>
      </c>
      <c r="AT8" s="39" t="s">
        <v>180</v>
      </c>
      <c r="AU8" s="39" t="s">
        <v>101</v>
      </c>
      <c r="AV8" s="39" t="s">
        <v>282</v>
      </c>
      <c r="AW8" s="39" t="s">
        <v>283</v>
      </c>
      <c r="AX8" s="39" t="s">
        <v>284</v>
      </c>
      <c r="AY8" s="39" t="s">
        <v>286</v>
      </c>
      <c r="AZ8" s="39" t="s">
        <v>287</v>
      </c>
      <c r="BA8" s="39" t="s">
        <v>288</v>
      </c>
      <c r="BB8" s="39" t="s">
        <v>289</v>
      </c>
      <c r="BC8" s="39" t="s">
        <v>290</v>
      </c>
      <c r="BD8" s="39" t="s">
        <v>291</v>
      </c>
      <c r="BE8" s="39" t="s">
        <v>761</v>
      </c>
      <c r="BF8" s="39" t="s">
        <v>292</v>
      </c>
      <c r="BG8" s="39" t="s">
        <v>293</v>
      </c>
      <c r="BH8" s="39" t="s">
        <v>294</v>
      </c>
      <c r="BI8" s="39" t="s">
        <v>295</v>
      </c>
      <c r="BJ8" s="39" t="s">
        <v>296</v>
      </c>
      <c r="BK8" s="39" t="s">
        <v>632</v>
      </c>
      <c r="BL8" s="39" t="s">
        <v>633</v>
      </c>
      <c r="BM8" s="39" t="s">
        <v>634</v>
      </c>
      <c r="BN8" s="36" t="s">
        <v>297</v>
      </c>
      <c r="BO8" s="36" t="s">
        <v>298</v>
      </c>
      <c r="BP8" s="36" t="s">
        <v>299</v>
      </c>
      <c r="BQ8" s="36" t="s">
        <v>628</v>
      </c>
      <c r="BR8" s="36" t="s">
        <v>629</v>
      </c>
      <c r="BS8" s="36" t="s">
        <v>630</v>
      </c>
      <c r="BT8" s="36" t="s">
        <v>301</v>
      </c>
      <c r="BU8" s="36" t="s">
        <v>635</v>
      </c>
      <c r="BV8" s="36" t="s">
        <v>302</v>
      </c>
      <c r="BW8" s="36" t="s">
        <v>212</v>
      </c>
      <c r="BX8" s="36" t="s">
        <v>637</v>
      </c>
      <c r="BY8" s="36" t="s">
        <v>214</v>
      </c>
      <c r="BZ8" s="36" t="s">
        <v>304</v>
      </c>
      <c r="CA8" s="36" t="s">
        <v>305</v>
      </c>
      <c r="CB8" s="36" t="s">
        <v>638</v>
      </c>
      <c r="CC8" s="36" t="s">
        <v>306</v>
      </c>
      <c r="CD8" s="36" t="s">
        <v>307</v>
      </c>
      <c r="CE8" s="36" t="s">
        <v>308</v>
      </c>
      <c r="CF8" s="36" t="s">
        <v>640</v>
      </c>
      <c r="CG8" s="36" t="s">
        <v>641</v>
      </c>
      <c r="CH8" s="36" t="s">
        <v>642</v>
      </c>
      <c r="CI8" s="36" t="s">
        <v>94</v>
      </c>
      <c r="CJ8" s="36" t="s">
        <v>309</v>
      </c>
      <c r="CK8" s="36" t="s">
        <v>310</v>
      </c>
      <c r="CL8" s="36" t="s">
        <v>762</v>
      </c>
      <c r="CM8" s="36" t="s">
        <v>321</v>
      </c>
      <c r="CN8" s="36" t="s">
        <v>322</v>
      </c>
      <c r="CO8" s="36" t="s">
        <v>183</v>
      </c>
      <c r="CP8" s="36" t="s">
        <v>311</v>
      </c>
      <c r="CQ8" s="36" t="s">
        <v>312</v>
      </c>
      <c r="CR8" s="36" t="s">
        <v>313</v>
      </c>
      <c r="CS8" s="36" t="s">
        <v>314</v>
      </c>
      <c r="CT8" s="36" t="s">
        <v>315</v>
      </c>
      <c r="CU8" s="36" t="s">
        <v>273</v>
      </c>
      <c r="CV8" s="36" t="s">
        <v>317</v>
      </c>
      <c r="CW8" s="36" t="s">
        <v>318</v>
      </c>
      <c r="CX8" s="36" t="s">
        <v>319</v>
      </c>
      <c r="CY8" s="36" t="s">
        <v>320</v>
      </c>
      <c r="CZ8" s="36" t="s">
        <v>649</v>
      </c>
      <c r="DA8" s="36" t="s">
        <v>650</v>
      </c>
      <c r="DB8" s="36" t="s">
        <v>651</v>
      </c>
      <c r="DC8" s="36" t="s">
        <v>652</v>
      </c>
      <c r="DD8" s="36" t="s">
        <v>323</v>
      </c>
      <c r="DE8" s="36" t="s">
        <v>324</v>
      </c>
      <c r="DF8" s="36" t="s">
        <v>325</v>
      </c>
      <c r="DG8" s="36" t="s">
        <v>655</v>
      </c>
      <c r="DH8" s="36" t="s">
        <v>656</v>
      </c>
      <c r="DI8" s="36" t="s">
        <v>657</v>
      </c>
      <c r="DJ8" s="36" t="s">
        <v>326</v>
      </c>
      <c r="DK8" s="36" t="s">
        <v>327</v>
      </c>
      <c r="DL8" s="36" t="s">
        <v>328</v>
      </c>
      <c r="DM8" s="36" t="s">
        <v>329</v>
      </c>
      <c r="DN8" s="36" t="s">
        <v>330</v>
      </c>
      <c r="DO8" s="36" t="s">
        <v>331</v>
      </c>
      <c r="DP8" s="36" t="s">
        <v>332</v>
      </c>
      <c r="DQ8" s="36" t="s">
        <v>333</v>
      </c>
      <c r="DR8" s="36" t="s">
        <v>659</v>
      </c>
      <c r="DS8" s="36" t="s">
        <v>661</v>
      </c>
      <c r="DT8" s="36" t="s">
        <v>662</v>
      </c>
      <c r="DU8" s="36" t="s">
        <v>663</v>
      </c>
      <c r="DV8" s="36" t="s">
        <v>306</v>
      </c>
      <c r="DW8" s="36" t="s">
        <v>664</v>
      </c>
      <c r="DX8" s="36" t="s">
        <v>334</v>
      </c>
      <c r="DY8" s="36" t="s">
        <v>335</v>
      </c>
      <c r="DZ8" s="36" t="s">
        <v>336</v>
      </c>
      <c r="EA8" s="36" t="s">
        <v>337</v>
      </c>
      <c r="EB8" s="36" t="s">
        <v>338</v>
      </c>
      <c r="EC8" s="36" t="s">
        <v>339</v>
      </c>
      <c r="ED8" s="36" t="s">
        <v>340</v>
      </c>
      <c r="EE8" s="36" t="s">
        <v>763</v>
      </c>
      <c r="EF8" s="36" t="s">
        <v>667</v>
      </c>
      <c r="EG8" s="36" t="s">
        <v>668</v>
      </c>
      <c r="EH8" s="36" t="s">
        <v>342</v>
      </c>
      <c r="EI8" s="36" t="s">
        <v>343</v>
      </c>
      <c r="EJ8" s="36" t="s">
        <v>344</v>
      </c>
      <c r="EK8" s="36" t="s">
        <v>345</v>
      </c>
      <c r="EL8" s="36" t="s">
        <v>670</v>
      </c>
      <c r="EM8" s="36" t="s">
        <v>671</v>
      </c>
      <c r="EN8" s="36" t="s">
        <v>347</v>
      </c>
      <c r="EO8" s="36" t="s">
        <v>348</v>
      </c>
      <c r="EP8" s="36" t="s">
        <v>349</v>
      </c>
      <c r="EQ8" s="36" t="s">
        <v>350</v>
      </c>
      <c r="ER8" s="36" t="s">
        <v>351</v>
      </c>
      <c r="ES8" s="36" t="s">
        <v>352</v>
      </c>
      <c r="ET8" s="36" t="s">
        <v>353</v>
      </c>
      <c r="EU8" s="36" t="s">
        <v>354</v>
      </c>
      <c r="EV8" s="36" t="s">
        <v>355</v>
      </c>
      <c r="EW8" s="36" t="s">
        <v>764</v>
      </c>
      <c r="EX8" s="36" t="s">
        <v>356</v>
      </c>
      <c r="EY8" s="36" t="s">
        <v>357</v>
      </c>
      <c r="EZ8" s="36" t="s">
        <v>358</v>
      </c>
      <c r="FA8" s="36" t="s">
        <v>359</v>
      </c>
      <c r="FB8" s="36" t="s">
        <v>676</v>
      </c>
      <c r="FC8" s="36" t="s">
        <v>678</v>
      </c>
      <c r="FD8" s="36" t="s">
        <v>679</v>
      </c>
      <c r="FE8" s="36" t="s">
        <v>680</v>
      </c>
      <c r="FF8" s="36" t="s">
        <v>360</v>
      </c>
      <c r="FG8" s="36" t="s">
        <v>685</v>
      </c>
      <c r="FH8" s="36" t="s">
        <v>361</v>
      </c>
      <c r="FI8" s="36" t="s">
        <v>93</v>
      </c>
      <c r="FJ8" s="36" t="s">
        <v>111</v>
      </c>
      <c r="FK8" s="36" t="s">
        <v>104</v>
      </c>
      <c r="FL8" s="36" t="s">
        <v>362</v>
      </c>
      <c r="FM8" s="36" t="s">
        <v>363</v>
      </c>
      <c r="FN8" s="36" t="s">
        <v>683</v>
      </c>
      <c r="FO8" s="36" t="s">
        <v>686</v>
      </c>
      <c r="FP8" s="36" t="s">
        <v>687</v>
      </c>
      <c r="FQ8" s="36" t="s">
        <v>688</v>
      </c>
      <c r="FR8" s="36" t="s">
        <v>365</v>
      </c>
      <c r="FS8" s="36" t="s">
        <v>366</v>
      </c>
      <c r="FT8" s="36" t="s">
        <v>690</v>
      </c>
      <c r="FU8" s="36" t="s">
        <v>367</v>
      </c>
      <c r="FV8" s="36" t="s">
        <v>368</v>
      </c>
      <c r="FW8" s="36" t="s">
        <v>692</v>
      </c>
      <c r="FX8" s="36" t="s">
        <v>759</v>
      </c>
      <c r="FY8" s="36" t="s">
        <v>370</v>
      </c>
      <c r="FZ8" s="36" t="s">
        <v>371</v>
      </c>
      <c r="GA8" s="36" t="s">
        <v>372</v>
      </c>
      <c r="GB8" s="36" t="s">
        <v>373</v>
      </c>
      <c r="GC8" s="36" t="s">
        <v>694</v>
      </c>
      <c r="GD8" s="36" t="s">
        <v>696</v>
      </c>
      <c r="GE8" s="36" t="s">
        <v>697</v>
      </c>
      <c r="GF8" s="36" t="s">
        <v>698</v>
      </c>
      <c r="GG8" s="36" t="s">
        <v>374</v>
      </c>
      <c r="GH8" s="36" t="s">
        <v>375</v>
      </c>
      <c r="GI8" s="36" t="s">
        <v>376</v>
      </c>
      <c r="GJ8" s="36" t="s">
        <v>701</v>
      </c>
      <c r="GK8" s="36" t="s">
        <v>702</v>
      </c>
      <c r="GL8" s="36" t="s">
        <v>703</v>
      </c>
      <c r="GM8" s="36" t="s">
        <v>377</v>
      </c>
      <c r="GN8" s="36" t="s">
        <v>378</v>
      </c>
      <c r="GO8" s="36" t="s">
        <v>379</v>
      </c>
      <c r="GP8" s="36" t="s">
        <v>708</v>
      </c>
      <c r="GQ8" s="36" t="s">
        <v>709</v>
      </c>
      <c r="GR8" s="36" t="s">
        <v>710</v>
      </c>
      <c r="GS8" s="36" t="s">
        <v>765</v>
      </c>
      <c r="GT8" s="36" t="s">
        <v>380</v>
      </c>
      <c r="GU8" s="36" t="s">
        <v>381</v>
      </c>
      <c r="GV8" s="36" t="s">
        <v>714</v>
      </c>
      <c r="GW8" s="36" t="s">
        <v>715</v>
      </c>
      <c r="GX8" s="36" t="s">
        <v>716</v>
      </c>
      <c r="GY8" s="36" t="s">
        <v>719</v>
      </c>
      <c r="GZ8" s="36" t="s">
        <v>720</v>
      </c>
      <c r="HA8" s="36" t="s">
        <v>721</v>
      </c>
      <c r="HB8" s="36" t="s">
        <v>383</v>
      </c>
      <c r="HC8" s="36" t="s">
        <v>384</v>
      </c>
      <c r="HD8" s="36" t="s">
        <v>385</v>
      </c>
      <c r="HE8" s="36" t="s">
        <v>387</v>
      </c>
      <c r="HF8" s="36" t="s">
        <v>388</v>
      </c>
      <c r="HG8" s="36" t="s">
        <v>389</v>
      </c>
      <c r="HH8" s="36" t="s">
        <v>726</v>
      </c>
      <c r="HI8" s="36" t="s">
        <v>727</v>
      </c>
      <c r="HJ8" s="36" t="s">
        <v>728</v>
      </c>
      <c r="HK8" s="36" t="s">
        <v>390</v>
      </c>
      <c r="HL8" s="36" t="s">
        <v>391</v>
      </c>
      <c r="HM8" s="36" t="s">
        <v>392</v>
      </c>
      <c r="HN8" s="36" t="s">
        <v>393</v>
      </c>
      <c r="HO8" s="36" t="s">
        <v>733</v>
      </c>
      <c r="HP8" s="36" t="s">
        <v>394</v>
      </c>
      <c r="HQ8" s="36" t="s">
        <v>396</v>
      </c>
      <c r="HR8" s="36" t="s">
        <v>397</v>
      </c>
      <c r="HS8" s="36" t="s">
        <v>398</v>
      </c>
      <c r="HT8" s="36" t="s">
        <v>736</v>
      </c>
      <c r="HU8" s="36" t="s">
        <v>737</v>
      </c>
      <c r="HV8" s="36" t="s">
        <v>738</v>
      </c>
      <c r="HW8" s="36" t="s">
        <v>257</v>
      </c>
      <c r="HX8" s="36" t="s">
        <v>399</v>
      </c>
      <c r="HY8" s="36" t="s">
        <v>400</v>
      </c>
      <c r="HZ8" s="36" t="s">
        <v>741</v>
      </c>
      <c r="IA8" s="36" t="s">
        <v>742</v>
      </c>
      <c r="IB8" s="36" t="s">
        <v>743</v>
      </c>
      <c r="IC8" s="36" t="s">
        <v>745</v>
      </c>
      <c r="ID8" s="36" t="s">
        <v>746</v>
      </c>
      <c r="IE8" s="36" t="s">
        <v>747</v>
      </c>
      <c r="IF8" s="36" t="s">
        <v>401</v>
      </c>
      <c r="IG8" s="36" t="s">
        <v>402</v>
      </c>
      <c r="IH8" s="36" t="s">
        <v>403</v>
      </c>
      <c r="II8" s="36" t="s">
        <v>103</v>
      </c>
      <c r="IJ8" s="36" t="s">
        <v>404</v>
      </c>
      <c r="IK8" s="36" t="s">
        <v>106</v>
      </c>
      <c r="IL8" s="36" t="s">
        <v>750</v>
      </c>
      <c r="IM8" s="36" t="s">
        <v>751</v>
      </c>
      <c r="IN8" s="36" t="s">
        <v>752</v>
      </c>
      <c r="IO8" s="36" t="s">
        <v>754</v>
      </c>
      <c r="IP8" s="36" t="s">
        <v>755</v>
      </c>
      <c r="IQ8" s="36" t="s">
        <v>756</v>
      </c>
      <c r="IR8" s="36" t="s">
        <v>406</v>
      </c>
      <c r="IS8" s="36" t="s">
        <v>407</v>
      </c>
      <c r="IT8" s="36" t="s">
        <v>408</v>
      </c>
    </row>
    <row r="9" spans="1:254" ht="15.75" x14ac:dyDescent="0.25">
      <c r="A9" s="47">
        <v>1</v>
      </c>
      <c r="B9" s="47" t="s">
        <v>772</v>
      </c>
      <c r="C9" s="4">
        <v>1</v>
      </c>
      <c r="D9" s="4"/>
      <c r="E9" s="4"/>
      <c r="F9" s="10">
        <v>1</v>
      </c>
      <c r="G9" s="10"/>
      <c r="H9" s="10"/>
      <c r="I9" s="10">
        <v>1</v>
      </c>
      <c r="J9" s="10"/>
      <c r="K9" s="10"/>
      <c r="L9" s="10">
        <v>1</v>
      </c>
      <c r="M9" s="10"/>
      <c r="N9" s="10"/>
      <c r="O9" s="10">
        <v>1</v>
      </c>
      <c r="P9" s="10"/>
      <c r="Q9" s="10"/>
      <c r="R9" s="10">
        <v>1</v>
      </c>
      <c r="S9" s="10"/>
      <c r="T9" s="10"/>
      <c r="U9" s="10">
        <v>1</v>
      </c>
      <c r="V9" s="10"/>
      <c r="W9" s="10"/>
      <c r="X9" s="10">
        <v>1</v>
      </c>
      <c r="Y9" s="10"/>
      <c r="Z9" s="10"/>
      <c r="AA9" s="10">
        <v>1</v>
      </c>
      <c r="AB9" s="10"/>
      <c r="AC9" s="10"/>
      <c r="AD9" s="10">
        <v>1</v>
      </c>
      <c r="AE9" s="10"/>
      <c r="AF9" s="10"/>
      <c r="AG9" s="10">
        <v>1</v>
      </c>
      <c r="AH9" s="10"/>
      <c r="AI9" s="14"/>
      <c r="AJ9" s="14">
        <v>1</v>
      </c>
      <c r="AK9" s="14"/>
      <c r="AL9" s="14"/>
      <c r="AM9" s="14">
        <v>1</v>
      </c>
      <c r="AN9" s="14"/>
      <c r="AO9" s="14"/>
      <c r="AP9" s="14">
        <v>1</v>
      </c>
      <c r="AQ9" s="14"/>
      <c r="AR9" s="14"/>
      <c r="AS9" s="14">
        <v>1</v>
      </c>
      <c r="AT9" s="14"/>
      <c r="AU9" s="14"/>
      <c r="AV9" s="14">
        <v>1</v>
      </c>
      <c r="AW9" s="14"/>
      <c r="AX9" s="14"/>
      <c r="AY9" s="14"/>
      <c r="AZ9" s="14">
        <v>1</v>
      </c>
      <c r="BA9" s="14"/>
      <c r="BB9" s="14">
        <v>1</v>
      </c>
      <c r="BC9" s="14"/>
      <c r="BD9" s="14"/>
      <c r="BE9" s="14"/>
      <c r="BF9" s="14">
        <v>1</v>
      </c>
      <c r="BG9" s="14"/>
      <c r="BH9" s="14">
        <v>1</v>
      </c>
      <c r="BI9" s="14"/>
      <c r="BJ9" s="14"/>
      <c r="BK9" s="14">
        <v>1</v>
      </c>
      <c r="BL9" s="14"/>
      <c r="BM9" s="14"/>
      <c r="BN9" s="14">
        <v>1</v>
      </c>
      <c r="BO9" s="14"/>
      <c r="BP9" s="19"/>
      <c r="BQ9" s="14">
        <v>1</v>
      </c>
      <c r="BR9" s="14"/>
      <c r="BS9" s="14"/>
      <c r="BT9" s="14">
        <v>1</v>
      </c>
      <c r="BU9" s="14"/>
      <c r="BV9" s="14"/>
      <c r="BW9" s="10">
        <v>1</v>
      </c>
      <c r="BX9" s="10"/>
      <c r="BY9" s="10"/>
      <c r="BZ9" s="18">
        <v>1</v>
      </c>
      <c r="CA9" s="14"/>
      <c r="CB9" s="14"/>
      <c r="CC9" s="18">
        <v>1</v>
      </c>
      <c r="CD9" s="14"/>
      <c r="CE9" s="14"/>
      <c r="CF9" s="18">
        <v>1</v>
      </c>
      <c r="CG9" s="14"/>
      <c r="CH9" s="14"/>
      <c r="CI9" s="14"/>
      <c r="CJ9" s="14">
        <v>1</v>
      </c>
      <c r="CK9" s="14"/>
      <c r="CL9" s="14"/>
      <c r="CM9" s="14">
        <v>1</v>
      </c>
      <c r="CN9" s="14"/>
      <c r="CO9" s="14">
        <v>1</v>
      </c>
      <c r="CP9" s="14"/>
      <c r="CQ9" s="14"/>
      <c r="CR9" s="14">
        <v>1</v>
      </c>
      <c r="CS9" s="14"/>
      <c r="CT9" s="14"/>
      <c r="CU9" s="14"/>
      <c r="CV9" s="14">
        <v>1</v>
      </c>
      <c r="CW9" s="14"/>
      <c r="CX9" s="14"/>
      <c r="CY9" s="14">
        <v>1</v>
      </c>
      <c r="CZ9" s="14"/>
      <c r="DA9" s="14">
        <v>1</v>
      </c>
      <c r="DB9" s="14"/>
      <c r="DC9" s="14"/>
      <c r="DD9" s="18">
        <v>1</v>
      </c>
      <c r="DE9" s="14"/>
      <c r="DF9" s="14"/>
      <c r="DG9" s="14">
        <v>1</v>
      </c>
      <c r="DH9" s="14"/>
      <c r="DI9" s="14"/>
      <c r="DJ9" s="14">
        <v>1</v>
      </c>
      <c r="DK9" s="14"/>
      <c r="DL9" s="14"/>
      <c r="DM9" s="14">
        <v>1</v>
      </c>
      <c r="DN9" s="14"/>
      <c r="DO9" s="14"/>
      <c r="DP9" s="14">
        <v>1</v>
      </c>
      <c r="DQ9" s="14"/>
      <c r="DR9" s="14"/>
      <c r="DS9" s="14">
        <v>1</v>
      </c>
      <c r="DT9" s="14"/>
      <c r="DU9" s="14"/>
      <c r="DV9" s="14">
        <v>1</v>
      </c>
      <c r="DW9" s="14"/>
      <c r="DX9" s="14"/>
      <c r="DY9" s="14"/>
      <c r="DZ9" s="14">
        <v>1</v>
      </c>
      <c r="EA9" s="14"/>
      <c r="EB9" s="14">
        <v>1</v>
      </c>
      <c r="EC9" s="14"/>
      <c r="ED9" s="14"/>
      <c r="EE9" s="14">
        <v>1</v>
      </c>
      <c r="EF9" s="14"/>
      <c r="EG9" s="14"/>
      <c r="EH9" s="14">
        <v>1</v>
      </c>
      <c r="EI9" s="14"/>
      <c r="EJ9" s="14"/>
      <c r="EK9" s="14">
        <v>1</v>
      </c>
      <c r="EL9" s="14"/>
      <c r="EM9" s="14"/>
      <c r="EN9" s="14">
        <v>1</v>
      </c>
      <c r="EO9" s="14"/>
      <c r="EP9" s="14"/>
      <c r="EQ9" s="14">
        <v>1</v>
      </c>
      <c r="ER9" s="14"/>
      <c r="ES9" s="14"/>
      <c r="ET9" s="14">
        <v>1</v>
      </c>
      <c r="EU9" s="14"/>
      <c r="EV9" s="14"/>
      <c r="EW9" s="14">
        <v>1</v>
      </c>
      <c r="EX9" s="14"/>
      <c r="EY9" s="14"/>
      <c r="EZ9" s="14">
        <v>1</v>
      </c>
      <c r="FA9" s="14"/>
      <c r="FB9" s="14"/>
      <c r="FC9" s="14"/>
      <c r="FD9" s="14">
        <v>1</v>
      </c>
      <c r="FE9" s="14"/>
      <c r="FF9" s="14">
        <v>1</v>
      </c>
      <c r="FG9" s="14"/>
      <c r="FH9" s="14"/>
      <c r="FI9" s="14">
        <v>1</v>
      </c>
      <c r="FJ9" s="14"/>
      <c r="FK9" s="14"/>
      <c r="FL9" s="14">
        <v>1</v>
      </c>
      <c r="FM9" s="14"/>
      <c r="FN9" s="14"/>
      <c r="FO9" s="14">
        <v>1</v>
      </c>
      <c r="FP9" s="14"/>
      <c r="FQ9" s="14"/>
      <c r="FR9" s="14">
        <v>1</v>
      </c>
      <c r="FS9" s="14"/>
      <c r="FT9" s="14"/>
      <c r="FU9" s="14">
        <v>1</v>
      </c>
      <c r="FV9" s="14"/>
      <c r="FW9" s="14"/>
      <c r="FX9" s="14">
        <v>1</v>
      </c>
      <c r="FY9" s="14"/>
      <c r="FZ9" s="14"/>
      <c r="GA9" s="14">
        <v>1</v>
      </c>
      <c r="GB9" s="14"/>
      <c r="GC9" s="14"/>
      <c r="GD9" s="14"/>
      <c r="GE9" s="14">
        <v>1</v>
      </c>
      <c r="GF9" s="14"/>
      <c r="GG9" s="14">
        <v>1</v>
      </c>
      <c r="GH9" s="14"/>
      <c r="GI9" s="14"/>
      <c r="GJ9" s="14">
        <v>1</v>
      </c>
      <c r="GK9" s="14"/>
      <c r="GL9" s="14"/>
      <c r="GM9" s="14">
        <v>1</v>
      </c>
      <c r="GN9" s="14"/>
      <c r="GO9" s="14"/>
      <c r="GP9" s="14">
        <v>1</v>
      </c>
      <c r="GQ9" s="14"/>
      <c r="GR9" s="14"/>
      <c r="GS9" s="14">
        <v>1</v>
      </c>
      <c r="GT9" s="14"/>
      <c r="GU9" s="14"/>
      <c r="GV9" s="14">
        <v>1</v>
      </c>
      <c r="GW9" s="14"/>
      <c r="GX9" s="14"/>
      <c r="GY9" s="14"/>
      <c r="GZ9" s="14">
        <v>1</v>
      </c>
      <c r="HA9" s="14"/>
      <c r="HB9" s="14">
        <v>1</v>
      </c>
      <c r="HC9" s="14"/>
      <c r="HD9" s="14"/>
      <c r="HE9" s="14"/>
      <c r="HF9" s="14">
        <v>1</v>
      </c>
      <c r="HG9" s="14"/>
      <c r="HH9" s="14">
        <v>1</v>
      </c>
      <c r="HI9" s="14"/>
      <c r="HJ9" s="14"/>
      <c r="HK9" s="14"/>
      <c r="HL9" s="14">
        <v>1</v>
      </c>
      <c r="HM9" s="14"/>
      <c r="HN9" s="14">
        <v>1</v>
      </c>
      <c r="HO9" s="14"/>
      <c r="HP9" s="14"/>
      <c r="HQ9" s="14"/>
      <c r="HR9" s="14">
        <v>1</v>
      </c>
      <c r="HS9" s="14"/>
      <c r="HT9" s="14">
        <v>1</v>
      </c>
      <c r="HU9" s="14"/>
      <c r="HV9" s="14"/>
      <c r="HW9" s="14">
        <v>1</v>
      </c>
      <c r="HX9" s="14"/>
      <c r="HY9" s="14"/>
      <c r="HZ9" s="14">
        <v>1</v>
      </c>
      <c r="IA9" s="14"/>
      <c r="IB9" s="14"/>
      <c r="IC9" s="14">
        <v>1</v>
      </c>
      <c r="ID9" s="14"/>
      <c r="IE9" s="14"/>
      <c r="IF9" s="14">
        <v>1</v>
      </c>
      <c r="IG9" s="14"/>
      <c r="IH9" s="14"/>
      <c r="II9" s="14">
        <v>1</v>
      </c>
      <c r="IJ9" s="14"/>
      <c r="IK9" s="14"/>
      <c r="IL9" s="14">
        <v>1</v>
      </c>
      <c r="IM9" s="14"/>
      <c r="IN9" s="14"/>
      <c r="IO9" s="14">
        <v>1</v>
      </c>
      <c r="IP9" s="14"/>
      <c r="IQ9" s="14"/>
      <c r="IR9" s="14">
        <v>1</v>
      </c>
      <c r="IS9" s="14"/>
      <c r="IT9" s="14"/>
    </row>
    <row r="10" spans="1:254" ht="15.75" x14ac:dyDescent="0.25">
      <c r="A10" s="47">
        <v>2</v>
      </c>
      <c r="B10" s="47" t="s">
        <v>787</v>
      </c>
      <c r="C10" s="8">
        <v>1</v>
      </c>
      <c r="D10" s="8"/>
      <c r="E10" s="8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15"/>
      <c r="BQ10" s="3">
        <v>1</v>
      </c>
      <c r="BR10" s="3"/>
      <c r="BS10" s="3"/>
      <c r="BT10" s="3">
        <v>1</v>
      </c>
      <c r="BU10" s="3"/>
      <c r="BV10" s="3"/>
      <c r="BW10" s="14">
        <v>1</v>
      </c>
      <c r="BX10" s="14"/>
      <c r="BY10" s="14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17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/>
      <c r="GZ10" s="3">
        <v>1</v>
      </c>
      <c r="HA10" s="3"/>
      <c r="HB10" s="14">
        <v>1</v>
      </c>
      <c r="HC10" s="3"/>
      <c r="HD10" s="3"/>
      <c r="HE10" s="3"/>
      <c r="HF10" s="3">
        <v>1</v>
      </c>
      <c r="HG10" s="3"/>
      <c r="HH10" s="3">
        <v>1</v>
      </c>
      <c r="HI10" s="3"/>
      <c r="HJ10" s="3"/>
      <c r="HK10" s="3"/>
      <c r="HL10" s="3">
        <v>1</v>
      </c>
      <c r="HM10" s="3"/>
      <c r="HN10" s="3">
        <v>1</v>
      </c>
      <c r="HO10" s="3"/>
      <c r="HP10" s="3"/>
      <c r="HQ10" s="3"/>
      <c r="HR10" s="3">
        <v>1</v>
      </c>
      <c r="HS10" s="3"/>
      <c r="HT10" s="3">
        <v>1</v>
      </c>
      <c r="HU10" s="3"/>
      <c r="HV10" s="3"/>
      <c r="HW10" s="3">
        <v>1</v>
      </c>
      <c r="HX10" s="3"/>
      <c r="HY10" s="3"/>
      <c r="HZ10" s="14">
        <v>1</v>
      </c>
      <c r="IA10" s="3"/>
      <c r="IB10" s="3"/>
      <c r="IC10" s="14">
        <v>1</v>
      </c>
      <c r="ID10" s="3"/>
      <c r="IE10" s="3"/>
      <c r="IF10" s="14">
        <v>1</v>
      </c>
      <c r="IG10" s="3"/>
      <c r="IH10" s="3"/>
      <c r="II10" s="14">
        <v>1</v>
      </c>
      <c r="IJ10" s="3"/>
      <c r="IK10" s="3"/>
      <c r="IL10" s="3">
        <v>1</v>
      </c>
      <c r="IM10" s="14"/>
      <c r="IN10" s="3"/>
      <c r="IO10" s="14">
        <v>1</v>
      </c>
      <c r="IP10" s="3"/>
      <c r="IQ10" s="3"/>
      <c r="IR10" s="14">
        <v>1</v>
      </c>
      <c r="IS10" s="3"/>
      <c r="IT10" s="3"/>
    </row>
    <row r="11" spans="1:254" ht="15.75" x14ac:dyDescent="0.25">
      <c r="A11" s="47">
        <v>3</v>
      </c>
      <c r="B11" s="47" t="s">
        <v>774</v>
      </c>
      <c r="C11" s="8">
        <v>1</v>
      </c>
      <c r="D11" s="8"/>
      <c r="E11" s="8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1"/>
      <c r="AF11" s="1"/>
      <c r="AG11" s="1">
        <v>1</v>
      </c>
      <c r="AH11" s="1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15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/>
      <c r="CJ11" s="3">
        <v>1</v>
      </c>
      <c r="CK11" s="3"/>
      <c r="CL11" s="3"/>
      <c r="CM11" s="3">
        <v>1</v>
      </c>
      <c r="CN11" s="3"/>
      <c r="CO11" s="3">
        <v>1</v>
      </c>
      <c r="CP11" s="3"/>
      <c r="CQ11" s="3"/>
      <c r="CR11" s="3">
        <v>1</v>
      </c>
      <c r="CS11" s="3"/>
      <c r="CT11" s="3"/>
      <c r="CU11" s="3"/>
      <c r="CV11" s="3">
        <v>1</v>
      </c>
      <c r="CW11" s="3"/>
      <c r="CX11" s="3"/>
      <c r="CY11" s="3">
        <v>1</v>
      </c>
      <c r="CZ11" s="3"/>
      <c r="DA11" s="3">
        <v>1</v>
      </c>
      <c r="DB11" s="3"/>
      <c r="DC11" s="3"/>
      <c r="DD11" s="17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/>
      <c r="EL11" s="3">
        <v>1</v>
      </c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/>
      <c r="FD11" s="3">
        <v>1</v>
      </c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/>
      <c r="GE11" s="3">
        <v>1</v>
      </c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/>
      <c r="GQ11" s="3">
        <v>1</v>
      </c>
      <c r="GR11" s="3"/>
      <c r="GS11" s="3"/>
      <c r="GT11" s="3">
        <v>1</v>
      </c>
      <c r="GU11" s="3"/>
      <c r="GV11" s="3">
        <v>1</v>
      </c>
      <c r="GW11" s="3"/>
      <c r="GX11" s="3"/>
      <c r="GY11" s="3"/>
      <c r="GZ11" s="3">
        <v>1</v>
      </c>
      <c r="HA11" s="3"/>
      <c r="HB11" s="14">
        <v>1</v>
      </c>
      <c r="HC11" s="3"/>
      <c r="HD11" s="3"/>
      <c r="HE11" s="3"/>
      <c r="HF11" s="3">
        <v>1</v>
      </c>
      <c r="HG11" s="3"/>
      <c r="HH11" s="3">
        <v>1</v>
      </c>
      <c r="HI11" s="3"/>
      <c r="HJ11" s="3"/>
      <c r="HK11" s="3"/>
      <c r="HL11" s="3">
        <v>1</v>
      </c>
      <c r="HM11" s="3"/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>
        <v>1</v>
      </c>
      <c r="HX11" s="3"/>
      <c r="HY11" s="3"/>
      <c r="HZ11" s="14">
        <v>1</v>
      </c>
      <c r="IA11" s="3"/>
      <c r="IB11" s="3"/>
      <c r="IC11" s="14">
        <v>1</v>
      </c>
      <c r="ID11" s="3"/>
      <c r="IE11" s="3"/>
      <c r="IF11" s="14">
        <v>1</v>
      </c>
      <c r="IG11" s="3"/>
      <c r="IH11" s="3"/>
      <c r="II11" s="14">
        <v>1</v>
      </c>
      <c r="IJ11" s="3"/>
      <c r="IK11" s="3"/>
      <c r="IL11" s="3">
        <v>1</v>
      </c>
      <c r="IM11" s="14"/>
      <c r="IN11" s="3"/>
      <c r="IO11" s="14">
        <v>1</v>
      </c>
      <c r="IP11" s="3"/>
      <c r="IQ11" s="3"/>
      <c r="IR11" s="14">
        <v>1</v>
      </c>
      <c r="IS11" s="3"/>
      <c r="IT11" s="3"/>
    </row>
    <row r="12" spans="1:254" ht="15.75" x14ac:dyDescent="0.25">
      <c r="A12" s="47">
        <v>4</v>
      </c>
      <c r="B12" s="47" t="s">
        <v>788</v>
      </c>
      <c r="C12" s="8">
        <v>1</v>
      </c>
      <c r="D12" s="8"/>
      <c r="E12" s="8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>
        <v>1</v>
      </c>
      <c r="Y12" s="1"/>
      <c r="Z12" s="1"/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3"/>
      <c r="AJ12" s="3">
        <v>1</v>
      </c>
      <c r="AK12" s="3"/>
      <c r="AL12" s="3"/>
      <c r="AM12" s="3">
        <v>1</v>
      </c>
      <c r="AN12" s="3"/>
      <c r="AO12" s="3"/>
      <c r="AP12" s="3">
        <v>1</v>
      </c>
      <c r="AQ12" s="3"/>
      <c r="AR12" s="3"/>
      <c r="AS12" s="3">
        <v>1</v>
      </c>
      <c r="AT12" s="3"/>
      <c r="AU12" s="3"/>
      <c r="AV12" s="3">
        <v>1</v>
      </c>
      <c r="AW12" s="3"/>
      <c r="AX12" s="3"/>
      <c r="AY12" s="3">
        <v>1</v>
      </c>
      <c r="AZ12" s="3"/>
      <c r="BA12" s="3"/>
      <c r="BB12" s="3">
        <v>1</v>
      </c>
      <c r="BC12" s="3"/>
      <c r="BD12" s="3"/>
      <c r="BE12" s="3">
        <v>1</v>
      </c>
      <c r="BF12" s="3"/>
      <c r="BG12" s="3"/>
      <c r="BH12" s="3">
        <v>1</v>
      </c>
      <c r="BI12" s="3"/>
      <c r="BJ12" s="3"/>
      <c r="BK12" s="3">
        <v>1</v>
      </c>
      <c r="BL12" s="3"/>
      <c r="BM12" s="3"/>
      <c r="BN12" s="3">
        <v>1</v>
      </c>
      <c r="BO12" s="3"/>
      <c r="BP12" s="15"/>
      <c r="BQ12" s="3">
        <v>1</v>
      </c>
      <c r="BR12" s="3"/>
      <c r="BS12" s="3"/>
      <c r="BT12" s="3">
        <v>1</v>
      </c>
      <c r="BU12" s="3"/>
      <c r="BV12" s="3"/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/>
      <c r="CJ12" s="3">
        <v>1</v>
      </c>
      <c r="CK12" s="3"/>
      <c r="CL12" s="3"/>
      <c r="CM12" s="3">
        <v>1</v>
      </c>
      <c r="CN12" s="3"/>
      <c r="CO12" s="3">
        <v>1</v>
      </c>
      <c r="CP12" s="3"/>
      <c r="CQ12" s="3"/>
      <c r="CR12" s="3">
        <v>1</v>
      </c>
      <c r="CS12" s="3"/>
      <c r="CT12" s="3"/>
      <c r="CU12" s="3"/>
      <c r="CV12" s="3">
        <v>1</v>
      </c>
      <c r="CW12" s="3"/>
      <c r="CX12" s="3"/>
      <c r="CY12" s="3">
        <v>1</v>
      </c>
      <c r="CZ12" s="3"/>
      <c r="DA12" s="3">
        <v>1</v>
      </c>
      <c r="DB12" s="3"/>
      <c r="DC12" s="3"/>
      <c r="DD12" s="17">
        <v>1</v>
      </c>
      <c r="DE12" s="3"/>
      <c r="DF12" s="3"/>
      <c r="DG12" s="3">
        <v>1</v>
      </c>
      <c r="DH12" s="3"/>
      <c r="DI12" s="3"/>
      <c r="DJ12" s="3">
        <v>1</v>
      </c>
      <c r="DK12" s="3"/>
      <c r="DL12" s="3"/>
      <c r="DM12" s="3">
        <v>1</v>
      </c>
      <c r="DN12" s="3"/>
      <c r="DO12" s="3"/>
      <c r="DP12" s="3">
        <v>1</v>
      </c>
      <c r="DQ12" s="3"/>
      <c r="DR12" s="3"/>
      <c r="DS12" s="3">
        <v>1</v>
      </c>
      <c r="DT12" s="3"/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/>
      <c r="FD12" s="3">
        <v>1</v>
      </c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/>
      <c r="GZ12" s="3">
        <v>1</v>
      </c>
      <c r="HA12" s="3"/>
      <c r="HB12" s="14">
        <v>1</v>
      </c>
      <c r="HC12" s="3"/>
      <c r="HD12" s="3"/>
      <c r="HE12" s="3"/>
      <c r="HF12" s="3">
        <v>1</v>
      </c>
      <c r="HG12" s="3"/>
      <c r="HH12" s="3">
        <v>1</v>
      </c>
      <c r="HI12" s="3"/>
      <c r="HJ12" s="3"/>
      <c r="HK12" s="3"/>
      <c r="HL12" s="3">
        <v>1</v>
      </c>
      <c r="HM12" s="3"/>
      <c r="HN12" s="3">
        <v>1</v>
      </c>
      <c r="HO12" s="3"/>
      <c r="HP12" s="3"/>
      <c r="HQ12" s="3"/>
      <c r="HR12" s="3">
        <v>1</v>
      </c>
      <c r="HS12" s="3"/>
      <c r="HT12" s="3">
        <v>1</v>
      </c>
      <c r="HU12" s="3"/>
      <c r="HV12" s="3"/>
      <c r="HW12" s="3">
        <v>1</v>
      </c>
      <c r="HX12" s="3"/>
      <c r="HY12" s="3"/>
      <c r="HZ12" s="14">
        <v>1</v>
      </c>
      <c r="IA12" s="3"/>
      <c r="IB12" s="3"/>
      <c r="IC12" s="14">
        <v>1</v>
      </c>
      <c r="ID12" s="3"/>
      <c r="IE12" s="3"/>
      <c r="IF12" s="14">
        <v>1</v>
      </c>
      <c r="IG12" s="3"/>
      <c r="IH12" s="3"/>
      <c r="II12" s="14">
        <v>1</v>
      </c>
      <c r="IJ12" s="3"/>
      <c r="IK12" s="3"/>
      <c r="IL12" s="3">
        <v>1</v>
      </c>
      <c r="IM12" s="14"/>
      <c r="IN12" s="3"/>
      <c r="IO12" s="14">
        <v>1</v>
      </c>
      <c r="IP12" s="3"/>
      <c r="IQ12" s="3"/>
      <c r="IR12" s="14">
        <v>1</v>
      </c>
      <c r="IS12" s="3"/>
      <c r="IT12" s="3"/>
    </row>
    <row r="13" spans="1:254" ht="15.75" x14ac:dyDescent="0.25">
      <c r="A13" s="47">
        <v>5</v>
      </c>
      <c r="B13" s="47" t="s">
        <v>776</v>
      </c>
      <c r="C13" s="8">
        <v>1</v>
      </c>
      <c r="D13" s="8"/>
      <c r="E13" s="8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15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17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14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14">
        <v>1</v>
      </c>
      <c r="IA13" s="3"/>
      <c r="IB13" s="3"/>
      <c r="IC13" s="14">
        <v>1</v>
      </c>
      <c r="ID13" s="3"/>
      <c r="IE13" s="3"/>
      <c r="IF13" s="14">
        <v>1</v>
      </c>
      <c r="IG13" s="3"/>
      <c r="IH13" s="3"/>
      <c r="II13" s="14">
        <v>1</v>
      </c>
      <c r="IJ13" s="3"/>
      <c r="IK13" s="3"/>
      <c r="IL13" s="3">
        <v>1</v>
      </c>
      <c r="IM13" s="14"/>
      <c r="IN13" s="3"/>
      <c r="IO13" s="14">
        <v>1</v>
      </c>
      <c r="IP13" s="3"/>
      <c r="IQ13" s="3"/>
      <c r="IR13" s="14">
        <v>1</v>
      </c>
      <c r="IS13" s="3"/>
      <c r="IT13" s="3"/>
    </row>
    <row r="14" spans="1:254" ht="15.75" x14ac:dyDescent="0.25">
      <c r="A14" s="47">
        <v>6</v>
      </c>
      <c r="B14" s="47" t="s">
        <v>777</v>
      </c>
      <c r="C14" s="8">
        <v>1</v>
      </c>
      <c r="D14" s="8"/>
      <c r="E14" s="8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15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17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14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14">
        <v>1</v>
      </c>
      <c r="IA14" s="3"/>
      <c r="IB14" s="3"/>
      <c r="IC14" s="14">
        <v>1</v>
      </c>
      <c r="ID14" s="3"/>
      <c r="IE14" s="3"/>
      <c r="IF14" s="14">
        <v>1</v>
      </c>
      <c r="IG14" s="3"/>
      <c r="IH14" s="3"/>
      <c r="II14" s="14">
        <v>1</v>
      </c>
      <c r="IJ14" s="3"/>
      <c r="IK14" s="3"/>
      <c r="IL14" s="3">
        <v>1</v>
      </c>
      <c r="IM14" s="14"/>
      <c r="IN14" s="3"/>
      <c r="IO14" s="14">
        <v>1</v>
      </c>
      <c r="IP14" s="3"/>
      <c r="IQ14" s="3"/>
      <c r="IR14" s="14">
        <v>1</v>
      </c>
      <c r="IS14" s="3"/>
      <c r="IT14" s="3"/>
    </row>
    <row r="15" spans="1:254" x14ac:dyDescent="0.25">
      <c r="A15" s="47">
        <v>7</v>
      </c>
      <c r="B15" s="47" t="s">
        <v>789</v>
      </c>
      <c r="C15" s="2">
        <v>1</v>
      </c>
      <c r="D15" s="2"/>
      <c r="E15" s="2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15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17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/>
      <c r="GZ15" s="3">
        <v>1</v>
      </c>
      <c r="HA15" s="3"/>
      <c r="HB15" s="14">
        <v>1</v>
      </c>
      <c r="HC15" s="3"/>
      <c r="HD15" s="3"/>
      <c r="HE15" s="3"/>
      <c r="HF15" s="3">
        <v>1</v>
      </c>
      <c r="HG15" s="3"/>
      <c r="HH15" s="3">
        <v>1</v>
      </c>
      <c r="HI15" s="3"/>
      <c r="HJ15" s="3"/>
      <c r="HK15" s="3"/>
      <c r="HL15" s="3">
        <v>1</v>
      </c>
      <c r="HM15" s="3"/>
      <c r="HN15" s="3">
        <v>1</v>
      </c>
      <c r="HO15" s="3"/>
      <c r="HP15" s="3"/>
      <c r="HQ15" s="3"/>
      <c r="HR15" s="3">
        <v>1</v>
      </c>
      <c r="HS15" s="3"/>
      <c r="HT15" s="3">
        <v>1</v>
      </c>
      <c r="HU15" s="3"/>
      <c r="HV15" s="3"/>
      <c r="HW15" s="3">
        <v>1</v>
      </c>
      <c r="HX15" s="3"/>
      <c r="HY15" s="3"/>
      <c r="HZ15" s="14">
        <v>1</v>
      </c>
      <c r="IA15" s="3"/>
      <c r="IB15" s="3"/>
      <c r="IC15" s="14">
        <v>1</v>
      </c>
      <c r="ID15" s="3"/>
      <c r="IE15" s="3"/>
      <c r="IF15" s="14">
        <v>1</v>
      </c>
      <c r="IG15" s="3"/>
      <c r="IH15" s="3"/>
      <c r="II15" s="14">
        <v>1</v>
      </c>
      <c r="IJ15" s="3"/>
      <c r="IK15" s="3"/>
      <c r="IL15" s="3">
        <v>1</v>
      </c>
      <c r="IM15" s="14"/>
      <c r="IN15" s="3"/>
      <c r="IO15" s="14">
        <v>1</v>
      </c>
      <c r="IP15" s="3"/>
      <c r="IQ15" s="3"/>
      <c r="IR15" s="14">
        <v>1</v>
      </c>
      <c r="IS15" s="3"/>
      <c r="IT15" s="3"/>
    </row>
    <row r="16" spans="1:254" x14ac:dyDescent="0.25">
      <c r="A16" s="47">
        <v>8</v>
      </c>
      <c r="B16" s="47" t="s">
        <v>790</v>
      </c>
      <c r="C16" s="2">
        <v>1</v>
      </c>
      <c r="D16" s="2"/>
      <c r="E16" s="2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15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17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14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/>
      <c r="HO16" s="3">
        <v>1</v>
      </c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14">
        <v>1</v>
      </c>
      <c r="IA16" s="3"/>
      <c r="IB16" s="3"/>
      <c r="IC16" s="14">
        <v>1</v>
      </c>
      <c r="ID16" s="3"/>
      <c r="IE16" s="3"/>
      <c r="IF16" s="14">
        <v>1</v>
      </c>
      <c r="IG16" s="3"/>
      <c r="IH16" s="3"/>
      <c r="II16" s="14">
        <v>1</v>
      </c>
      <c r="IJ16" s="3"/>
      <c r="IK16" s="3"/>
      <c r="IL16" s="3">
        <v>1</v>
      </c>
      <c r="IM16" s="14"/>
      <c r="IN16" s="3"/>
      <c r="IO16" s="14">
        <v>1</v>
      </c>
      <c r="IP16" s="3"/>
      <c r="IQ16" s="3"/>
      <c r="IR16" s="14">
        <v>1</v>
      </c>
      <c r="IS16" s="3"/>
      <c r="IT16" s="3"/>
    </row>
    <row r="17" spans="1:256" x14ac:dyDescent="0.25">
      <c r="A17" s="47">
        <v>9</v>
      </c>
      <c r="B17" s="47" t="s">
        <v>780</v>
      </c>
      <c r="C17" s="2">
        <v>1</v>
      </c>
      <c r="D17" s="2"/>
      <c r="E17" s="2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15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17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14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14">
        <v>1</v>
      </c>
      <c r="IA17" s="3"/>
      <c r="IB17" s="3"/>
      <c r="IC17" s="14">
        <v>1</v>
      </c>
      <c r="ID17" s="3"/>
      <c r="IE17" s="3"/>
      <c r="IF17" s="14">
        <v>1</v>
      </c>
      <c r="IG17" s="3"/>
      <c r="IH17" s="3"/>
      <c r="II17" s="14">
        <v>1</v>
      </c>
      <c r="IJ17" s="3"/>
      <c r="IK17" s="3"/>
      <c r="IL17" s="3">
        <v>1</v>
      </c>
      <c r="IM17" s="14"/>
      <c r="IN17" s="3"/>
      <c r="IO17" s="14">
        <v>1</v>
      </c>
      <c r="IP17" s="3"/>
      <c r="IQ17" s="3"/>
      <c r="IR17" s="14">
        <v>1</v>
      </c>
      <c r="IS17" s="3"/>
      <c r="IT17" s="3"/>
    </row>
    <row r="18" spans="1:256" x14ac:dyDescent="0.25">
      <c r="A18" s="47">
        <v>10</v>
      </c>
      <c r="B18" s="47" t="s">
        <v>781</v>
      </c>
      <c r="C18" s="2">
        <v>1</v>
      </c>
      <c r="D18" s="2"/>
      <c r="E18" s="2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15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17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/>
      <c r="GZ18" s="3">
        <v>1</v>
      </c>
      <c r="HA18" s="3"/>
      <c r="HB18" s="14">
        <v>1</v>
      </c>
      <c r="HC18" s="3"/>
      <c r="HD18" s="3"/>
      <c r="HE18" s="3"/>
      <c r="HF18" s="3">
        <v>1</v>
      </c>
      <c r="HG18" s="3"/>
      <c r="HH18" s="3">
        <v>1</v>
      </c>
      <c r="HI18" s="3"/>
      <c r="HJ18" s="3"/>
      <c r="HK18" s="3"/>
      <c r="HL18" s="3">
        <v>1</v>
      </c>
      <c r="HM18" s="3"/>
      <c r="HN18" s="3">
        <v>1</v>
      </c>
      <c r="HO18" s="3"/>
      <c r="HP18" s="3"/>
      <c r="HQ18" s="3"/>
      <c r="HR18" s="3">
        <v>1</v>
      </c>
      <c r="HS18" s="3"/>
      <c r="HT18" s="3">
        <v>1</v>
      </c>
      <c r="HU18" s="3"/>
      <c r="HV18" s="3"/>
      <c r="HW18" s="3">
        <v>1</v>
      </c>
      <c r="HX18" s="3"/>
      <c r="HY18" s="3"/>
      <c r="HZ18" s="14">
        <v>1</v>
      </c>
      <c r="IA18" s="3"/>
      <c r="IB18" s="3"/>
      <c r="IC18" s="14">
        <v>1</v>
      </c>
      <c r="ID18" s="3"/>
      <c r="IE18" s="3"/>
      <c r="IF18" s="14">
        <v>1</v>
      </c>
      <c r="IG18" s="3"/>
      <c r="IH18" s="3"/>
      <c r="II18" s="14">
        <v>1</v>
      </c>
      <c r="IJ18" s="3"/>
      <c r="IK18" s="3"/>
      <c r="IL18" s="3">
        <v>1</v>
      </c>
      <c r="IM18" s="14"/>
      <c r="IN18" s="3"/>
      <c r="IO18" s="14">
        <v>1</v>
      </c>
      <c r="IP18" s="3"/>
      <c r="IQ18" s="3"/>
      <c r="IR18" s="14">
        <v>1</v>
      </c>
      <c r="IS18" s="3"/>
      <c r="IT18" s="3"/>
    </row>
    <row r="19" spans="1:256" x14ac:dyDescent="0.25">
      <c r="A19" s="47">
        <v>11</v>
      </c>
      <c r="B19" s="47" t="s">
        <v>782</v>
      </c>
      <c r="C19" s="2">
        <v>1</v>
      </c>
      <c r="D19" s="2"/>
      <c r="E19" s="2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15"/>
      <c r="BQ19" s="3">
        <v>1</v>
      </c>
      <c r="BR19" s="3"/>
      <c r="BS19" s="3"/>
      <c r="BT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17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14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14">
        <v>1</v>
      </c>
      <c r="IA19" s="3"/>
      <c r="IB19" s="3"/>
      <c r="IC19" s="14">
        <v>1</v>
      </c>
      <c r="ID19" s="3"/>
      <c r="IE19" s="3"/>
      <c r="IF19" s="14">
        <v>1</v>
      </c>
      <c r="IG19" s="3"/>
      <c r="IH19" s="3"/>
      <c r="II19" s="14">
        <v>1</v>
      </c>
      <c r="IJ19" s="3"/>
      <c r="IK19" s="3"/>
      <c r="IL19" s="3">
        <v>1</v>
      </c>
      <c r="IM19" s="14"/>
      <c r="IN19" s="3"/>
      <c r="IO19" s="14">
        <v>1</v>
      </c>
      <c r="IP19" s="3"/>
      <c r="IQ19" s="3"/>
      <c r="IR19" s="14">
        <v>1</v>
      </c>
      <c r="IS19" s="3"/>
      <c r="IT19" s="3"/>
    </row>
    <row r="20" spans="1:256" x14ac:dyDescent="0.25">
      <c r="A20" s="47">
        <v>12</v>
      </c>
      <c r="B20" s="47" t="s">
        <v>783</v>
      </c>
      <c r="C20" s="2">
        <v>1</v>
      </c>
      <c r="D20" s="2"/>
      <c r="E20" s="2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15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17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14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14">
        <v>1</v>
      </c>
      <c r="IA20" s="3"/>
      <c r="IB20" s="3"/>
      <c r="IC20" s="14">
        <v>1</v>
      </c>
      <c r="ID20" s="3"/>
      <c r="IE20" s="3"/>
      <c r="IF20" s="14">
        <v>1</v>
      </c>
      <c r="IG20" s="3"/>
      <c r="IH20" s="3"/>
      <c r="II20" s="14">
        <v>1</v>
      </c>
      <c r="IJ20" s="3"/>
      <c r="IK20" s="3"/>
      <c r="IL20" s="3">
        <v>1</v>
      </c>
      <c r="IM20" s="14"/>
      <c r="IN20" s="3"/>
      <c r="IO20" s="14">
        <v>1</v>
      </c>
      <c r="IP20" s="3"/>
      <c r="IQ20" s="3"/>
      <c r="IR20" s="14">
        <v>1</v>
      </c>
      <c r="IS20" s="3"/>
      <c r="IT20" s="3"/>
    </row>
    <row r="21" spans="1:256" x14ac:dyDescent="0.25">
      <c r="A21" s="47">
        <v>13</v>
      </c>
      <c r="B21" s="47" t="s">
        <v>784</v>
      </c>
      <c r="C21" s="2">
        <v>1</v>
      </c>
      <c r="D21" s="2"/>
      <c r="E21" s="2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15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17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14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14">
        <v>1</v>
      </c>
      <c r="IA21" s="3"/>
      <c r="IB21" s="3"/>
      <c r="IC21" s="14">
        <v>1</v>
      </c>
      <c r="ID21" s="3"/>
      <c r="IE21" s="3"/>
      <c r="IF21" s="14">
        <v>1</v>
      </c>
      <c r="IG21" s="3"/>
      <c r="IH21" s="3"/>
      <c r="II21" s="14">
        <v>1</v>
      </c>
      <c r="IJ21" s="3"/>
      <c r="IK21" s="3"/>
      <c r="IL21" s="3">
        <v>1</v>
      </c>
      <c r="IM21" s="14"/>
      <c r="IN21" s="3"/>
      <c r="IO21" s="14">
        <v>1</v>
      </c>
      <c r="IP21" s="3"/>
      <c r="IQ21" s="3"/>
      <c r="IR21" s="14">
        <v>1</v>
      </c>
      <c r="IS21" s="3"/>
      <c r="IT21" s="3"/>
    </row>
    <row r="22" spans="1:256" x14ac:dyDescent="0.25">
      <c r="A22" s="47">
        <v>14</v>
      </c>
      <c r="B22" s="47" t="s">
        <v>791</v>
      </c>
      <c r="C22" s="2">
        <v>1</v>
      </c>
      <c r="D22" s="2"/>
      <c r="E22" s="2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15"/>
      <c r="BQ22" s="3">
        <v>1</v>
      </c>
      <c r="BR22" s="3"/>
      <c r="BS22" s="3"/>
      <c r="BT22" s="3">
        <v>1</v>
      </c>
      <c r="BU22" s="3"/>
      <c r="BV22" s="3"/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17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14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14">
        <v>1</v>
      </c>
      <c r="IA22" s="3"/>
      <c r="IB22" s="3"/>
      <c r="IC22" s="14">
        <v>1</v>
      </c>
      <c r="ID22" s="3"/>
      <c r="IE22" s="3"/>
      <c r="IF22" s="14">
        <v>1</v>
      </c>
      <c r="IG22" s="3"/>
      <c r="IH22" s="3"/>
      <c r="II22" s="14">
        <v>1</v>
      </c>
      <c r="IJ22" s="3"/>
      <c r="IK22" s="3"/>
      <c r="IL22" s="3">
        <v>1</v>
      </c>
      <c r="IM22" s="14"/>
      <c r="IN22" s="3"/>
      <c r="IO22" s="14">
        <v>1</v>
      </c>
      <c r="IP22" s="3"/>
      <c r="IQ22" s="3"/>
      <c r="IR22" s="14">
        <v>1</v>
      </c>
      <c r="IS22" s="3"/>
      <c r="IT22" s="3"/>
    </row>
    <row r="23" spans="1:256" x14ac:dyDescent="0.25">
      <c r="A23" s="47">
        <v>15</v>
      </c>
      <c r="B23" s="47" t="s">
        <v>786</v>
      </c>
      <c r="C23" s="46"/>
      <c r="D23" s="46"/>
      <c r="E23" s="4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15"/>
      <c r="BQ23" s="3"/>
      <c r="BR23" s="3"/>
      <c r="BS23" s="3"/>
      <c r="BT23" s="3"/>
      <c r="BU23" s="3"/>
      <c r="BV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17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14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14"/>
      <c r="IA23" s="3"/>
      <c r="IB23" s="3"/>
      <c r="IC23" s="14"/>
      <c r="ID23" s="3"/>
      <c r="IE23" s="3"/>
      <c r="IF23" s="14"/>
      <c r="IG23" s="3"/>
      <c r="IH23" s="3"/>
      <c r="II23" s="14"/>
      <c r="IJ23" s="3"/>
      <c r="IK23" s="3"/>
      <c r="IL23" s="3"/>
      <c r="IM23" s="14"/>
      <c r="IN23" s="3"/>
      <c r="IO23" s="14"/>
      <c r="IP23" s="3"/>
      <c r="IQ23" s="3"/>
      <c r="IR23" s="14"/>
      <c r="IS23" s="3"/>
      <c r="IT23" s="3"/>
    </row>
    <row r="24" spans="1:256" x14ac:dyDescent="0.25">
      <c r="A24" s="47">
        <v>16</v>
      </c>
      <c r="B24" s="47" t="s">
        <v>792</v>
      </c>
      <c r="C24" s="46"/>
      <c r="D24" s="46"/>
      <c r="E24" s="4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15"/>
      <c r="BQ24" s="3"/>
      <c r="BR24" s="3"/>
      <c r="BS24" s="3"/>
      <c r="BT24" s="3"/>
      <c r="BU24" s="3"/>
      <c r="BV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17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14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14"/>
      <c r="IA24" s="3"/>
      <c r="IB24" s="3"/>
      <c r="IC24" s="14"/>
      <c r="ID24" s="3"/>
      <c r="IE24" s="3"/>
      <c r="IF24" s="14"/>
      <c r="IG24" s="3"/>
      <c r="IH24" s="3"/>
      <c r="II24" s="14"/>
      <c r="IJ24" s="3"/>
      <c r="IK24" s="3"/>
      <c r="IL24" s="3"/>
      <c r="IM24" s="14"/>
      <c r="IN24" s="3"/>
      <c r="IO24" s="14"/>
      <c r="IP24" s="3"/>
      <c r="IQ24" s="3"/>
      <c r="IR24" s="14"/>
      <c r="IS24" s="3"/>
      <c r="IT24" s="3"/>
    </row>
    <row r="25" spans="1:256" x14ac:dyDescent="0.25">
      <c r="A25" s="47">
        <v>17</v>
      </c>
      <c r="B25" s="47" t="s">
        <v>793</v>
      </c>
      <c r="C25" s="2">
        <v>1</v>
      </c>
      <c r="D25" s="2"/>
      <c r="E25" s="2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15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17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14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14">
        <v>1</v>
      </c>
      <c r="IA25" s="3"/>
      <c r="IB25" s="3"/>
      <c r="IC25" s="14">
        <v>1</v>
      </c>
      <c r="ID25" s="3"/>
      <c r="IE25" s="3"/>
      <c r="IF25" s="14">
        <v>1</v>
      </c>
      <c r="IG25" s="3"/>
      <c r="IH25" s="3"/>
      <c r="II25" s="14">
        <v>1</v>
      </c>
      <c r="IJ25" s="3"/>
      <c r="IK25" s="3"/>
      <c r="IL25" s="3">
        <v>1</v>
      </c>
      <c r="IM25" s="14"/>
      <c r="IN25" s="3"/>
      <c r="IO25" s="14">
        <v>1</v>
      </c>
      <c r="IP25" s="3"/>
      <c r="IQ25" s="3"/>
      <c r="IR25" s="14">
        <v>1</v>
      </c>
      <c r="IS25" s="3"/>
      <c r="IT25" s="3"/>
    </row>
    <row r="26" spans="1:256" x14ac:dyDescent="0.25">
      <c r="A26" s="82" t="s">
        <v>91</v>
      </c>
      <c r="B26" s="84"/>
      <c r="C26" s="2">
        <f t="shared" ref="C26:BN26" si="0">SUM(C9:C25)</f>
        <v>15</v>
      </c>
      <c r="D26" s="2">
        <f t="shared" si="0"/>
        <v>0</v>
      </c>
      <c r="E26" s="2">
        <f t="shared" si="0"/>
        <v>0</v>
      </c>
      <c r="F26" s="2">
        <f t="shared" si="0"/>
        <v>15</v>
      </c>
      <c r="G26" s="2">
        <f t="shared" si="0"/>
        <v>0</v>
      </c>
      <c r="H26" s="2">
        <f t="shared" si="0"/>
        <v>0</v>
      </c>
      <c r="I26" s="2">
        <f t="shared" si="0"/>
        <v>15</v>
      </c>
      <c r="J26" s="2">
        <f t="shared" si="0"/>
        <v>0</v>
      </c>
      <c r="K26" s="2">
        <f t="shared" si="0"/>
        <v>0</v>
      </c>
      <c r="L26" s="2">
        <f t="shared" si="0"/>
        <v>15</v>
      </c>
      <c r="M26" s="2">
        <f t="shared" si="0"/>
        <v>0</v>
      </c>
      <c r="N26" s="2">
        <f t="shared" si="0"/>
        <v>0</v>
      </c>
      <c r="O26" s="2">
        <f t="shared" si="0"/>
        <v>15</v>
      </c>
      <c r="P26" s="2">
        <f t="shared" si="0"/>
        <v>0</v>
      </c>
      <c r="Q26" s="2">
        <f t="shared" si="0"/>
        <v>0</v>
      </c>
      <c r="R26" s="2">
        <f t="shared" si="0"/>
        <v>15</v>
      </c>
      <c r="S26" s="2">
        <f t="shared" si="0"/>
        <v>0</v>
      </c>
      <c r="T26" s="2">
        <f t="shared" si="0"/>
        <v>0</v>
      </c>
      <c r="U26" s="2">
        <f t="shared" si="0"/>
        <v>15</v>
      </c>
      <c r="V26" s="2">
        <f t="shared" si="0"/>
        <v>0</v>
      </c>
      <c r="W26" s="2">
        <f t="shared" si="0"/>
        <v>0</v>
      </c>
      <c r="X26" s="2">
        <f t="shared" si="0"/>
        <v>15</v>
      </c>
      <c r="Y26" s="2">
        <f t="shared" si="0"/>
        <v>0</v>
      </c>
      <c r="Z26" s="2">
        <f t="shared" si="0"/>
        <v>0</v>
      </c>
      <c r="AA26" s="2">
        <f t="shared" si="0"/>
        <v>15</v>
      </c>
      <c r="AB26" s="2">
        <f t="shared" si="0"/>
        <v>0</v>
      </c>
      <c r="AC26" s="2">
        <f t="shared" si="0"/>
        <v>0</v>
      </c>
      <c r="AD26" s="2">
        <f t="shared" si="0"/>
        <v>15</v>
      </c>
      <c r="AE26" s="2">
        <f t="shared" si="0"/>
        <v>0</v>
      </c>
      <c r="AF26" s="2">
        <f t="shared" si="0"/>
        <v>0</v>
      </c>
      <c r="AG26" s="2">
        <f t="shared" si="0"/>
        <v>15</v>
      </c>
      <c r="AH26" s="2">
        <f t="shared" si="0"/>
        <v>0</v>
      </c>
      <c r="AI26" s="2">
        <f t="shared" si="0"/>
        <v>0</v>
      </c>
      <c r="AJ26" s="2">
        <f t="shared" si="0"/>
        <v>15</v>
      </c>
      <c r="AK26" s="2">
        <f t="shared" si="0"/>
        <v>0</v>
      </c>
      <c r="AL26" s="2">
        <f t="shared" si="0"/>
        <v>0</v>
      </c>
      <c r="AM26" s="2">
        <f t="shared" si="0"/>
        <v>15</v>
      </c>
      <c r="AN26" s="2">
        <f t="shared" si="0"/>
        <v>0</v>
      </c>
      <c r="AO26" s="2">
        <f t="shared" si="0"/>
        <v>0</v>
      </c>
      <c r="AP26" s="2">
        <f t="shared" si="0"/>
        <v>15</v>
      </c>
      <c r="AQ26" s="2">
        <f t="shared" si="0"/>
        <v>0</v>
      </c>
      <c r="AR26" s="2">
        <f t="shared" si="0"/>
        <v>0</v>
      </c>
      <c r="AS26" s="2">
        <f t="shared" si="0"/>
        <v>15</v>
      </c>
      <c r="AT26" s="2">
        <f t="shared" si="0"/>
        <v>0</v>
      </c>
      <c r="AU26" s="2">
        <f t="shared" si="0"/>
        <v>0</v>
      </c>
      <c r="AV26" s="2">
        <f t="shared" si="0"/>
        <v>15</v>
      </c>
      <c r="AW26" s="2">
        <f t="shared" si="0"/>
        <v>0</v>
      </c>
      <c r="AX26" s="2">
        <f t="shared" si="0"/>
        <v>0</v>
      </c>
      <c r="AY26" s="2">
        <f t="shared" si="0"/>
        <v>11</v>
      </c>
      <c r="AZ26" s="2">
        <f t="shared" si="0"/>
        <v>4</v>
      </c>
      <c r="BA26" s="2">
        <f t="shared" si="0"/>
        <v>0</v>
      </c>
      <c r="BB26" s="2">
        <f t="shared" si="0"/>
        <v>13</v>
      </c>
      <c r="BC26" s="2">
        <f t="shared" si="0"/>
        <v>2</v>
      </c>
      <c r="BD26" s="2">
        <f t="shared" si="0"/>
        <v>0</v>
      </c>
      <c r="BE26" s="2">
        <f t="shared" si="0"/>
        <v>11</v>
      </c>
      <c r="BF26" s="2">
        <f t="shared" si="0"/>
        <v>4</v>
      </c>
      <c r="BG26" s="2">
        <f t="shared" si="0"/>
        <v>0</v>
      </c>
      <c r="BH26" s="2">
        <f t="shared" si="0"/>
        <v>15</v>
      </c>
      <c r="BI26" s="2">
        <f t="shared" si="0"/>
        <v>0</v>
      </c>
      <c r="BJ26" s="2">
        <f t="shared" si="0"/>
        <v>0</v>
      </c>
      <c r="BK26" s="2">
        <f t="shared" si="0"/>
        <v>15</v>
      </c>
      <c r="BL26" s="2">
        <f t="shared" si="0"/>
        <v>0</v>
      </c>
      <c r="BM26" s="2">
        <f t="shared" si="0"/>
        <v>0</v>
      </c>
      <c r="BN26" s="2">
        <f t="shared" si="0"/>
        <v>15</v>
      </c>
      <c r="BO26" s="2">
        <f t="shared" ref="BO26:CT26" si="1">SUM(BO9:BO25)</f>
        <v>0</v>
      </c>
      <c r="BP26" s="2">
        <f t="shared" si="1"/>
        <v>0</v>
      </c>
      <c r="BQ26" s="2">
        <f t="shared" si="1"/>
        <v>15</v>
      </c>
      <c r="BR26" s="2">
        <f t="shared" si="1"/>
        <v>0</v>
      </c>
      <c r="BS26" s="2">
        <f t="shared" si="1"/>
        <v>0</v>
      </c>
      <c r="BT26" s="2">
        <f t="shared" si="1"/>
        <v>15</v>
      </c>
      <c r="BU26" s="2">
        <f t="shared" si="1"/>
        <v>0</v>
      </c>
      <c r="BV26" s="2">
        <f t="shared" si="1"/>
        <v>0</v>
      </c>
      <c r="BW26" s="2">
        <f t="shared" si="1"/>
        <v>14</v>
      </c>
      <c r="BX26" s="2">
        <f t="shared" si="1"/>
        <v>0</v>
      </c>
      <c r="BY26" s="2">
        <f t="shared" si="1"/>
        <v>0</v>
      </c>
      <c r="BZ26" s="2">
        <f t="shared" si="1"/>
        <v>15</v>
      </c>
      <c r="CA26" s="2">
        <f t="shared" si="1"/>
        <v>0</v>
      </c>
      <c r="CB26" s="2">
        <f t="shared" si="1"/>
        <v>0</v>
      </c>
      <c r="CC26" s="2">
        <f t="shared" si="1"/>
        <v>15</v>
      </c>
      <c r="CD26" s="2">
        <f t="shared" si="1"/>
        <v>0</v>
      </c>
      <c r="CE26" s="2">
        <f t="shared" si="1"/>
        <v>0</v>
      </c>
      <c r="CF26" s="2">
        <f t="shared" si="1"/>
        <v>15</v>
      </c>
      <c r="CG26" s="2">
        <f t="shared" si="1"/>
        <v>0</v>
      </c>
      <c r="CH26" s="2">
        <f t="shared" si="1"/>
        <v>0</v>
      </c>
      <c r="CI26" s="2">
        <f t="shared" si="1"/>
        <v>10</v>
      </c>
      <c r="CJ26" s="2">
        <f t="shared" si="1"/>
        <v>5</v>
      </c>
      <c r="CK26" s="2">
        <f t="shared" si="1"/>
        <v>0</v>
      </c>
      <c r="CL26" s="2">
        <f t="shared" si="1"/>
        <v>10</v>
      </c>
      <c r="CM26" s="2">
        <f t="shared" si="1"/>
        <v>5</v>
      </c>
      <c r="CN26" s="2">
        <f t="shared" si="1"/>
        <v>0</v>
      </c>
      <c r="CO26" s="2">
        <f t="shared" si="1"/>
        <v>15</v>
      </c>
      <c r="CP26" s="2">
        <f t="shared" si="1"/>
        <v>0</v>
      </c>
      <c r="CQ26" s="2">
        <f t="shared" si="1"/>
        <v>0</v>
      </c>
      <c r="CR26" s="2">
        <f t="shared" si="1"/>
        <v>15</v>
      </c>
      <c r="CS26" s="2">
        <f t="shared" si="1"/>
        <v>0</v>
      </c>
      <c r="CT26" s="2">
        <f t="shared" si="1"/>
        <v>0</v>
      </c>
      <c r="CU26" s="2">
        <f t="shared" ref="CU26:DZ26" si="2">SUM(CU9:CU25)</f>
        <v>11</v>
      </c>
      <c r="CV26" s="2">
        <f t="shared" si="2"/>
        <v>4</v>
      </c>
      <c r="CW26" s="2">
        <f t="shared" si="2"/>
        <v>0</v>
      </c>
      <c r="CX26" s="2">
        <f t="shared" si="2"/>
        <v>9</v>
      </c>
      <c r="CY26" s="2">
        <f t="shared" si="2"/>
        <v>6</v>
      </c>
      <c r="CZ26" s="2">
        <f t="shared" si="2"/>
        <v>0</v>
      </c>
      <c r="DA26" s="2">
        <f t="shared" si="2"/>
        <v>15</v>
      </c>
      <c r="DB26" s="2">
        <f t="shared" si="2"/>
        <v>0</v>
      </c>
      <c r="DC26" s="2">
        <f t="shared" si="2"/>
        <v>0</v>
      </c>
      <c r="DD26" s="2">
        <f t="shared" si="2"/>
        <v>15</v>
      </c>
      <c r="DE26" s="2">
        <f t="shared" si="2"/>
        <v>0</v>
      </c>
      <c r="DF26" s="2">
        <f t="shared" si="2"/>
        <v>0</v>
      </c>
      <c r="DG26" s="2">
        <f t="shared" si="2"/>
        <v>15</v>
      </c>
      <c r="DH26" s="2">
        <f t="shared" si="2"/>
        <v>0</v>
      </c>
      <c r="DI26" s="2">
        <f t="shared" si="2"/>
        <v>0</v>
      </c>
      <c r="DJ26" s="2">
        <f t="shared" si="2"/>
        <v>15</v>
      </c>
      <c r="DK26" s="2">
        <f t="shared" si="2"/>
        <v>0</v>
      </c>
      <c r="DL26" s="2">
        <f t="shared" si="2"/>
        <v>0</v>
      </c>
      <c r="DM26" s="2">
        <f t="shared" si="2"/>
        <v>15</v>
      </c>
      <c r="DN26" s="2">
        <f t="shared" si="2"/>
        <v>0</v>
      </c>
      <c r="DO26" s="2">
        <f t="shared" si="2"/>
        <v>0</v>
      </c>
      <c r="DP26" s="2">
        <f t="shared" si="2"/>
        <v>15</v>
      </c>
      <c r="DQ26" s="2">
        <f t="shared" si="2"/>
        <v>0</v>
      </c>
      <c r="DR26" s="2">
        <f t="shared" si="2"/>
        <v>0</v>
      </c>
      <c r="DS26" s="2">
        <f t="shared" si="2"/>
        <v>15</v>
      </c>
      <c r="DT26" s="2">
        <f t="shared" si="2"/>
        <v>0</v>
      </c>
      <c r="DU26" s="2">
        <f t="shared" si="2"/>
        <v>0</v>
      </c>
      <c r="DV26" s="2">
        <f t="shared" si="2"/>
        <v>15</v>
      </c>
      <c r="DW26" s="2">
        <f t="shared" si="2"/>
        <v>0</v>
      </c>
      <c r="DX26" s="2">
        <f t="shared" si="2"/>
        <v>0</v>
      </c>
      <c r="DY26" s="2">
        <f t="shared" si="2"/>
        <v>13</v>
      </c>
      <c r="DZ26" s="2">
        <f t="shared" si="2"/>
        <v>2</v>
      </c>
      <c r="EA26" s="2">
        <f t="shared" ref="EA26:FF26" si="3">SUM(EA9:EA25)</f>
        <v>0</v>
      </c>
      <c r="EB26" s="2">
        <f t="shared" si="3"/>
        <v>15</v>
      </c>
      <c r="EC26" s="2">
        <f t="shared" si="3"/>
        <v>0</v>
      </c>
      <c r="ED26" s="2">
        <f t="shared" si="3"/>
        <v>0</v>
      </c>
      <c r="EE26" s="2">
        <f t="shared" si="3"/>
        <v>15</v>
      </c>
      <c r="EF26" s="2">
        <f t="shared" si="3"/>
        <v>0</v>
      </c>
      <c r="EG26" s="2">
        <f t="shared" si="3"/>
        <v>0</v>
      </c>
      <c r="EH26" s="2">
        <f t="shared" si="3"/>
        <v>15</v>
      </c>
      <c r="EI26" s="2">
        <f t="shared" si="3"/>
        <v>0</v>
      </c>
      <c r="EJ26" s="2">
        <f t="shared" si="3"/>
        <v>0</v>
      </c>
      <c r="EK26" s="2">
        <f t="shared" si="3"/>
        <v>12</v>
      </c>
      <c r="EL26" s="2">
        <f t="shared" si="3"/>
        <v>3</v>
      </c>
      <c r="EM26" s="2">
        <f t="shared" si="3"/>
        <v>0</v>
      </c>
      <c r="EN26" s="2">
        <f t="shared" si="3"/>
        <v>15</v>
      </c>
      <c r="EO26" s="2">
        <f t="shared" si="3"/>
        <v>0</v>
      </c>
      <c r="EP26" s="2">
        <f t="shared" si="3"/>
        <v>0</v>
      </c>
      <c r="EQ26" s="2">
        <f t="shared" si="3"/>
        <v>15</v>
      </c>
      <c r="ER26" s="2">
        <f t="shared" si="3"/>
        <v>0</v>
      </c>
      <c r="ES26" s="2">
        <f t="shared" si="3"/>
        <v>0</v>
      </c>
      <c r="ET26" s="2">
        <f t="shared" si="3"/>
        <v>15</v>
      </c>
      <c r="EU26" s="2">
        <f t="shared" si="3"/>
        <v>0</v>
      </c>
      <c r="EV26" s="2">
        <f t="shared" si="3"/>
        <v>0</v>
      </c>
      <c r="EW26" s="2">
        <f t="shared" si="3"/>
        <v>15</v>
      </c>
      <c r="EX26" s="2">
        <f t="shared" si="3"/>
        <v>0</v>
      </c>
      <c r="EY26" s="2">
        <f t="shared" si="3"/>
        <v>0</v>
      </c>
      <c r="EZ26" s="2">
        <f t="shared" si="3"/>
        <v>15</v>
      </c>
      <c r="FA26" s="2">
        <f t="shared" si="3"/>
        <v>0</v>
      </c>
      <c r="FB26" s="2">
        <f t="shared" si="3"/>
        <v>0</v>
      </c>
      <c r="FC26" s="2">
        <f t="shared" si="3"/>
        <v>10</v>
      </c>
      <c r="FD26" s="2">
        <f t="shared" si="3"/>
        <v>5</v>
      </c>
      <c r="FE26" s="2">
        <f t="shared" si="3"/>
        <v>0</v>
      </c>
      <c r="FF26" s="2">
        <f t="shared" si="3"/>
        <v>15</v>
      </c>
      <c r="FG26" s="2">
        <f t="shared" ref="FG26:GL26" si="4">SUM(FG9:FG25)</f>
        <v>0</v>
      </c>
      <c r="FH26" s="2">
        <f t="shared" si="4"/>
        <v>0</v>
      </c>
      <c r="FI26" s="2">
        <f t="shared" si="4"/>
        <v>15</v>
      </c>
      <c r="FJ26" s="2">
        <f t="shared" si="4"/>
        <v>0</v>
      </c>
      <c r="FK26" s="2">
        <f t="shared" si="4"/>
        <v>0</v>
      </c>
      <c r="FL26" s="2">
        <f t="shared" si="4"/>
        <v>15</v>
      </c>
      <c r="FM26" s="2">
        <f t="shared" si="4"/>
        <v>0</v>
      </c>
      <c r="FN26" s="2">
        <f t="shared" si="4"/>
        <v>0</v>
      </c>
      <c r="FO26" s="2">
        <f t="shared" si="4"/>
        <v>15</v>
      </c>
      <c r="FP26" s="2">
        <f t="shared" si="4"/>
        <v>0</v>
      </c>
      <c r="FQ26" s="2">
        <f t="shared" si="4"/>
        <v>0</v>
      </c>
      <c r="FR26" s="2">
        <f t="shared" si="4"/>
        <v>15</v>
      </c>
      <c r="FS26" s="2">
        <f t="shared" si="4"/>
        <v>0</v>
      </c>
      <c r="FT26" s="2">
        <f t="shared" si="4"/>
        <v>0</v>
      </c>
      <c r="FU26" s="2">
        <f t="shared" si="4"/>
        <v>15</v>
      </c>
      <c r="FV26" s="2">
        <f t="shared" si="4"/>
        <v>0</v>
      </c>
      <c r="FW26" s="2">
        <f t="shared" si="4"/>
        <v>0</v>
      </c>
      <c r="FX26" s="2">
        <f t="shared" si="4"/>
        <v>15</v>
      </c>
      <c r="FY26" s="2">
        <f t="shared" si="4"/>
        <v>0</v>
      </c>
      <c r="FZ26" s="2">
        <f t="shared" si="4"/>
        <v>0</v>
      </c>
      <c r="GA26" s="2">
        <f t="shared" si="4"/>
        <v>15</v>
      </c>
      <c r="GB26" s="2">
        <f t="shared" si="4"/>
        <v>0</v>
      </c>
      <c r="GC26" s="2">
        <f t="shared" si="4"/>
        <v>0</v>
      </c>
      <c r="GD26" s="2">
        <f t="shared" si="4"/>
        <v>13</v>
      </c>
      <c r="GE26" s="2">
        <f t="shared" si="4"/>
        <v>2</v>
      </c>
      <c r="GF26" s="2">
        <f t="shared" si="4"/>
        <v>0</v>
      </c>
      <c r="GG26" s="2">
        <f t="shared" si="4"/>
        <v>15</v>
      </c>
      <c r="GH26" s="2">
        <f t="shared" si="4"/>
        <v>0</v>
      </c>
      <c r="GI26" s="2">
        <f t="shared" si="4"/>
        <v>0</v>
      </c>
      <c r="GJ26" s="2">
        <f t="shared" si="4"/>
        <v>15</v>
      </c>
      <c r="GK26" s="2">
        <f t="shared" si="4"/>
        <v>0</v>
      </c>
      <c r="GL26" s="2">
        <f t="shared" si="4"/>
        <v>0</v>
      </c>
      <c r="GM26" s="2">
        <f t="shared" ref="GM26:HR26" si="5">SUM(GM9:GM25)</f>
        <v>15</v>
      </c>
      <c r="GN26" s="2">
        <f t="shared" si="5"/>
        <v>0</v>
      </c>
      <c r="GO26" s="2">
        <f t="shared" si="5"/>
        <v>0</v>
      </c>
      <c r="GP26" s="2">
        <f t="shared" si="5"/>
        <v>13</v>
      </c>
      <c r="GQ26" s="2">
        <f t="shared" si="5"/>
        <v>2</v>
      </c>
      <c r="GR26" s="2">
        <f t="shared" si="5"/>
        <v>0</v>
      </c>
      <c r="GS26" s="2">
        <f t="shared" si="5"/>
        <v>14</v>
      </c>
      <c r="GT26" s="2">
        <f t="shared" si="5"/>
        <v>1</v>
      </c>
      <c r="GU26" s="2">
        <f t="shared" si="5"/>
        <v>0</v>
      </c>
      <c r="GV26" s="2">
        <f t="shared" si="5"/>
        <v>15</v>
      </c>
      <c r="GW26" s="2">
        <f t="shared" si="5"/>
        <v>0</v>
      </c>
      <c r="GX26" s="2">
        <f t="shared" si="5"/>
        <v>0</v>
      </c>
      <c r="GY26" s="2">
        <f t="shared" si="5"/>
        <v>9</v>
      </c>
      <c r="GZ26" s="2">
        <f t="shared" si="5"/>
        <v>6</v>
      </c>
      <c r="HA26" s="2">
        <f t="shared" si="5"/>
        <v>0</v>
      </c>
      <c r="HB26" s="2">
        <f t="shared" si="5"/>
        <v>15</v>
      </c>
      <c r="HC26" s="2">
        <f t="shared" si="5"/>
        <v>0</v>
      </c>
      <c r="HD26" s="2">
        <f t="shared" si="5"/>
        <v>0</v>
      </c>
      <c r="HE26" s="2">
        <f t="shared" si="5"/>
        <v>9</v>
      </c>
      <c r="HF26" s="2">
        <f t="shared" si="5"/>
        <v>6</v>
      </c>
      <c r="HG26" s="2">
        <f t="shared" si="5"/>
        <v>0</v>
      </c>
      <c r="HH26" s="2">
        <f t="shared" si="5"/>
        <v>15</v>
      </c>
      <c r="HI26" s="2">
        <f t="shared" si="5"/>
        <v>0</v>
      </c>
      <c r="HJ26" s="2">
        <f t="shared" si="5"/>
        <v>0</v>
      </c>
      <c r="HK26" s="2">
        <f t="shared" si="5"/>
        <v>9</v>
      </c>
      <c r="HL26" s="2">
        <f t="shared" si="5"/>
        <v>6</v>
      </c>
      <c r="HM26" s="2">
        <f t="shared" si="5"/>
        <v>0</v>
      </c>
      <c r="HN26" s="2">
        <f t="shared" si="5"/>
        <v>14</v>
      </c>
      <c r="HO26" s="2">
        <f t="shared" si="5"/>
        <v>1</v>
      </c>
      <c r="HP26" s="2">
        <f t="shared" si="5"/>
        <v>0</v>
      </c>
      <c r="HQ26" s="2">
        <f t="shared" si="5"/>
        <v>9</v>
      </c>
      <c r="HR26" s="2">
        <f t="shared" si="5"/>
        <v>6</v>
      </c>
      <c r="HS26" s="2">
        <f t="shared" ref="HS26:IT26" si="6">SUM(HS9:HS25)</f>
        <v>0</v>
      </c>
      <c r="HT26" s="2">
        <f t="shared" si="6"/>
        <v>15</v>
      </c>
      <c r="HU26" s="2">
        <f t="shared" si="6"/>
        <v>0</v>
      </c>
      <c r="HV26" s="2">
        <f t="shared" si="6"/>
        <v>0</v>
      </c>
      <c r="HW26" s="2">
        <f t="shared" si="6"/>
        <v>15</v>
      </c>
      <c r="HX26" s="2">
        <f t="shared" si="6"/>
        <v>0</v>
      </c>
      <c r="HY26" s="2">
        <f t="shared" si="6"/>
        <v>0</v>
      </c>
      <c r="HZ26" s="2">
        <f t="shared" si="6"/>
        <v>15</v>
      </c>
      <c r="IA26" s="2">
        <f t="shared" si="6"/>
        <v>0</v>
      </c>
      <c r="IB26" s="2">
        <f t="shared" si="6"/>
        <v>0</v>
      </c>
      <c r="IC26" s="2">
        <f t="shared" si="6"/>
        <v>15</v>
      </c>
      <c r="ID26" s="2">
        <f t="shared" si="6"/>
        <v>0</v>
      </c>
      <c r="IE26" s="2">
        <f t="shared" si="6"/>
        <v>0</v>
      </c>
      <c r="IF26" s="2">
        <f t="shared" si="6"/>
        <v>15</v>
      </c>
      <c r="IG26" s="2">
        <f t="shared" si="6"/>
        <v>0</v>
      </c>
      <c r="IH26" s="2">
        <f t="shared" si="6"/>
        <v>0</v>
      </c>
      <c r="II26" s="2">
        <f t="shared" si="6"/>
        <v>15</v>
      </c>
      <c r="IJ26" s="2">
        <f t="shared" si="6"/>
        <v>0</v>
      </c>
      <c r="IK26" s="2">
        <f t="shared" si="6"/>
        <v>0</v>
      </c>
      <c r="IL26" s="2">
        <f t="shared" si="6"/>
        <v>15</v>
      </c>
      <c r="IM26" s="2">
        <f t="shared" si="6"/>
        <v>0</v>
      </c>
      <c r="IN26" s="2">
        <f t="shared" si="6"/>
        <v>0</v>
      </c>
      <c r="IO26" s="2">
        <f t="shared" si="6"/>
        <v>15</v>
      </c>
      <c r="IP26" s="2">
        <f t="shared" si="6"/>
        <v>0</v>
      </c>
      <c r="IQ26" s="2">
        <f t="shared" si="6"/>
        <v>0</v>
      </c>
      <c r="IR26" s="2">
        <f t="shared" si="6"/>
        <v>15</v>
      </c>
      <c r="IS26" s="2">
        <f t="shared" si="6"/>
        <v>0</v>
      </c>
      <c r="IT26" s="2">
        <f t="shared" si="6"/>
        <v>0</v>
      </c>
    </row>
    <row r="27" spans="1:256" ht="50.25" customHeight="1" x14ac:dyDescent="0.25">
      <c r="A27" s="78" t="s">
        <v>422</v>
      </c>
      <c r="B27" s="80"/>
      <c r="C27" s="9">
        <f>C26/17%</f>
        <v>88.235294117647058</v>
      </c>
      <c r="D27" s="9">
        <f t="shared" ref="D27:BO27" si="7">D26/17%</f>
        <v>0</v>
      </c>
      <c r="E27" s="9">
        <f t="shared" si="7"/>
        <v>0</v>
      </c>
      <c r="F27" s="9">
        <f t="shared" si="7"/>
        <v>88.235294117647058</v>
      </c>
      <c r="G27" s="9">
        <f t="shared" si="7"/>
        <v>0</v>
      </c>
      <c r="H27" s="9">
        <f t="shared" si="7"/>
        <v>0</v>
      </c>
      <c r="I27" s="9">
        <f t="shared" si="7"/>
        <v>88.235294117647058</v>
      </c>
      <c r="J27" s="9">
        <f t="shared" si="7"/>
        <v>0</v>
      </c>
      <c r="K27" s="9">
        <f t="shared" si="7"/>
        <v>0</v>
      </c>
      <c r="L27" s="9">
        <f t="shared" si="7"/>
        <v>88.235294117647058</v>
      </c>
      <c r="M27" s="9">
        <f t="shared" si="7"/>
        <v>0</v>
      </c>
      <c r="N27" s="9">
        <f t="shared" si="7"/>
        <v>0</v>
      </c>
      <c r="O27" s="9">
        <f t="shared" si="7"/>
        <v>88.235294117647058</v>
      </c>
      <c r="P27" s="9">
        <f t="shared" si="7"/>
        <v>0</v>
      </c>
      <c r="Q27" s="9">
        <f t="shared" si="7"/>
        <v>0</v>
      </c>
      <c r="R27" s="9">
        <f t="shared" si="7"/>
        <v>88.235294117647058</v>
      </c>
      <c r="S27" s="9">
        <f t="shared" si="7"/>
        <v>0</v>
      </c>
      <c r="T27" s="9">
        <f t="shared" si="7"/>
        <v>0</v>
      </c>
      <c r="U27" s="9">
        <f t="shared" si="7"/>
        <v>88.235294117647058</v>
      </c>
      <c r="V27" s="9">
        <f t="shared" si="7"/>
        <v>0</v>
      </c>
      <c r="W27" s="9">
        <f t="shared" si="7"/>
        <v>0</v>
      </c>
      <c r="X27" s="9">
        <f t="shared" si="7"/>
        <v>88.235294117647058</v>
      </c>
      <c r="Y27" s="9">
        <f t="shared" si="7"/>
        <v>0</v>
      </c>
      <c r="Z27" s="9">
        <f t="shared" si="7"/>
        <v>0</v>
      </c>
      <c r="AA27" s="9">
        <f t="shared" si="7"/>
        <v>88.235294117647058</v>
      </c>
      <c r="AB27" s="9">
        <f t="shared" si="7"/>
        <v>0</v>
      </c>
      <c r="AC27" s="9">
        <f t="shared" si="7"/>
        <v>0</v>
      </c>
      <c r="AD27" s="9">
        <f t="shared" si="7"/>
        <v>88.235294117647058</v>
      </c>
      <c r="AE27" s="9">
        <f t="shared" si="7"/>
        <v>0</v>
      </c>
      <c r="AF27" s="9">
        <f t="shared" si="7"/>
        <v>0</v>
      </c>
      <c r="AG27" s="9">
        <f t="shared" si="7"/>
        <v>88.235294117647058</v>
      </c>
      <c r="AH27" s="9">
        <f t="shared" si="7"/>
        <v>0</v>
      </c>
      <c r="AI27" s="9">
        <f t="shared" si="7"/>
        <v>0</v>
      </c>
      <c r="AJ27" s="9">
        <f t="shared" si="7"/>
        <v>88.235294117647058</v>
      </c>
      <c r="AK27" s="9">
        <f t="shared" si="7"/>
        <v>0</v>
      </c>
      <c r="AL27" s="9">
        <f t="shared" si="7"/>
        <v>0</v>
      </c>
      <c r="AM27" s="9">
        <f t="shared" si="7"/>
        <v>88.235294117647058</v>
      </c>
      <c r="AN27" s="9">
        <f t="shared" si="7"/>
        <v>0</v>
      </c>
      <c r="AO27" s="9">
        <f t="shared" si="7"/>
        <v>0</v>
      </c>
      <c r="AP27" s="9">
        <f t="shared" si="7"/>
        <v>88.235294117647058</v>
      </c>
      <c r="AQ27" s="9">
        <f t="shared" si="7"/>
        <v>0</v>
      </c>
      <c r="AR27" s="9">
        <f t="shared" si="7"/>
        <v>0</v>
      </c>
      <c r="AS27" s="9">
        <f t="shared" si="7"/>
        <v>88.235294117647058</v>
      </c>
      <c r="AT27" s="9">
        <f t="shared" si="7"/>
        <v>0</v>
      </c>
      <c r="AU27" s="9">
        <f t="shared" si="7"/>
        <v>0</v>
      </c>
      <c r="AV27" s="9">
        <f t="shared" si="7"/>
        <v>88.235294117647058</v>
      </c>
      <c r="AW27" s="9">
        <f t="shared" si="7"/>
        <v>0</v>
      </c>
      <c r="AX27" s="9">
        <f t="shared" si="7"/>
        <v>0</v>
      </c>
      <c r="AY27" s="9">
        <f t="shared" si="7"/>
        <v>64.705882352941174</v>
      </c>
      <c r="AZ27" s="9">
        <f t="shared" si="7"/>
        <v>23.52941176470588</v>
      </c>
      <c r="BA27" s="9">
        <f t="shared" si="7"/>
        <v>0</v>
      </c>
      <c r="BB27" s="9">
        <f t="shared" si="7"/>
        <v>76.470588235294116</v>
      </c>
      <c r="BC27" s="9">
        <f t="shared" si="7"/>
        <v>11.76470588235294</v>
      </c>
      <c r="BD27" s="9">
        <f t="shared" si="7"/>
        <v>0</v>
      </c>
      <c r="BE27" s="9">
        <f t="shared" si="7"/>
        <v>64.705882352941174</v>
      </c>
      <c r="BF27" s="9">
        <f t="shared" si="7"/>
        <v>23.52941176470588</v>
      </c>
      <c r="BG27" s="9">
        <f t="shared" si="7"/>
        <v>0</v>
      </c>
      <c r="BH27" s="9">
        <f t="shared" si="7"/>
        <v>88.235294117647058</v>
      </c>
      <c r="BI27" s="9">
        <f t="shared" si="7"/>
        <v>0</v>
      </c>
      <c r="BJ27" s="9">
        <f t="shared" si="7"/>
        <v>0</v>
      </c>
      <c r="BK27" s="9">
        <f t="shared" si="7"/>
        <v>88.235294117647058</v>
      </c>
      <c r="BL27" s="9">
        <f t="shared" si="7"/>
        <v>0</v>
      </c>
      <c r="BM27" s="9">
        <f t="shared" si="7"/>
        <v>0</v>
      </c>
      <c r="BN27" s="9">
        <f t="shared" si="7"/>
        <v>88.235294117647058</v>
      </c>
      <c r="BO27" s="9">
        <f t="shared" si="7"/>
        <v>0</v>
      </c>
      <c r="BP27" s="9">
        <f t="shared" ref="BP27:EA27" si="8">BP26/17%</f>
        <v>0</v>
      </c>
      <c r="BQ27" s="9">
        <f t="shared" si="8"/>
        <v>88.235294117647058</v>
      </c>
      <c r="BR27" s="9">
        <f t="shared" si="8"/>
        <v>0</v>
      </c>
      <c r="BS27" s="9">
        <f t="shared" si="8"/>
        <v>0</v>
      </c>
      <c r="BT27" s="9">
        <f t="shared" si="8"/>
        <v>88.235294117647058</v>
      </c>
      <c r="BU27" s="9">
        <f t="shared" si="8"/>
        <v>0</v>
      </c>
      <c r="BV27" s="9">
        <f t="shared" si="8"/>
        <v>0</v>
      </c>
      <c r="BW27" s="9">
        <f t="shared" si="8"/>
        <v>82.35294117647058</v>
      </c>
      <c r="BX27" s="9">
        <f t="shared" si="8"/>
        <v>0</v>
      </c>
      <c r="BY27" s="9">
        <f t="shared" si="8"/>
        <v>0</v>
      </c>
      <c r="BZ27" s="9">
        <f t="shared" si="8"/>
        <v>88.235294117647058</v>
      </c>
      <c r="CA27" s="9">
        <f t="shared" si="8"/>
        <v>0</v>
      </c>
      <c r="CB27" s="9">
        <f t="shared" si="8"/>
        <v>0</v>
      </c>
      <c r="CC27" s="9">
        <f t="shared" si="8"/>
        <v>88.235294117647058</v>
      </c>
      <c r="CD27" s="9">
        <f t="shared" si="8"/>
        <v>0</v>
      </c>
      <c r="CE27" s="9">
        <f t="shared" si="8"/>
        <v>0</v>
      </c>
      <c r="CF27" s="9">
        <f t="shared" si="8"/>
        <v>88.235294117647058</v>
      </c>
      <c r="CG27" s="9">
        <f t="shared" si="8"/>
        <v>0</v>
      </c>
      <c r="CH27" s="9">
        <f t="shared" si="8"/>
        <v>0</v>
      </c>
      <c r="CI27" s="9">
        <f t="shared" si="8"/>
        <v>58.823529411764703</v>
      </c>
      <c r="CJ27" s="9">
        <f t="shared" si="8"/>
        <v>29.411764705882351</v>
      </c>
      <c r="CK27" s="9">
        <f t="shared" si="8"/>
        <v>0</v>
      </c>
      <c r="CL27" s="9">
        <f t="shared" si="8"/>
        <v>58.823529411764703</v>
      </c>
      <c r="CM27" s="9">
        <f t="shared" si="8"/>
        <v>29.411764705882351</v>
      </c>
      <c r="CN27" s="9">
        <f t="shared" si="8"/>
        <v>0</v>
      </c>
      <c r="CO27" s="9">
        <f t="shared" si="8"/>
        <v>88.235294117647058</v>
      </c>
      <c r="CP27" s="9">
        <f t="shared" si="8"/>
        <v>0</v>
      </c>
      <c r="CQ27" s="9">
        <f t="shared" si="8"/>
        <v>0</v>
      </c>
      <c r="CR27" s="9">
        <f t="shared" si="8"/>
        <v>88.235294117647058</v>
      </c>
      <c r="CS27" s="9">
        <f t="shared" si="8"/>
        <v>0</v>
      </c>
      <c r="CT27" s="9">
        <f t="shared" si="8"/>
        <v>0</v>
      </c>
      <c r="CU27" s="9">
        <f t="shared" si="8"/>
        <v>64.705882352941174</v>
      </c>
      <c r="CV27" s="9">
        <f t="shared" si="8"/>
        <v>23.52941176470588</v>
      </c>
      <c r="CW27" s="9">
        <f t="shared" si="8"/>
        <v>0</v>
      </c>
      <c r="CX27" s="9">
        <f t="shared" si="8"/>
        <v>52.941176470588232</v>
      </c>
      <c r="CY27" s="9">
        <f t="shared" si="8"/>
        <v>35.294117647058819</v>
      </c>
      <c r="CZ27" s="9">
        <f t="shared" si="8"/>
        <v>0</v>
      </c>
      <c r="DA27" s="9">
        <f t="shared" si="8"/>
        <v>88.235294117647058</v>
      </c>
      <c r="DB27" s="9">
        <f t="shared" si="8"/>
        <v>0</v>
      </c>
      <c r="DC27" s="9">
        <f t="shared" si="8"/>
        <v>0</v>
      </c>
      <c r="DD27" s="9">
        <f t="shared" si="8"/>
        <v>88.235294117647058</v>
      </c>
      <c r="DE27" s="9">
        <f t="shared" si="8"/>
        <v>0</v>
      </c>
      <c r="DF27" s="9">
        <f t="shared" si="8"/>
        <v>0</v>
      </c>
      <c r="DG27" s="9">
        <f t="shared" si="8"/>
        <v>88.235294117647058</v>
      </c>
      <c r="DH27" s="9">
        <f t="shared" si="8"/>
        <v>0</v>
      </c>
      <c r="DI27" s="9">
        <f t="shared" si="8"/>
        <v>0</v>
      </c>
      <c r="DJ27" s="9">
        <f t="shared" si="8"/>
        <v>88.235294117647058</v>
      </c>
      <c r="DK27" s="9">
        <f t="shared" si="8"/>
        <v>0</v>
      </c>
      <c r="DL27" s="9">
        <f t="shared" si="8"/>
        <v>0</v>
      </c>
      <c r="DM27" s="9">
        <f t="shared" si="8"/>
        <v>88.235294117647058</v>
      </c>
      <c r="DN27" s="9">
        <f t="shared" si="8"/>
        <v>0</v>
      </c>
      <c r="DO27" s="9">
        <f t="shared" si="8"/>
        <v>0</v>
      </c>
      <c r="DP27" s="9">
        <f t="shared" si="8"/>
        <v>88.235294117647058</v>
      </c>
      <c r="DQ27" s="9">
        <f t="shared" si="8"/>
        <v>0</v>
      </c>
      <c r="DR27" s="9">
        <f t="shared" si="8"/>
        <v>0</v>
      </c>
      <c r="DS27" s="9">
        <f t="shared" si="8"/>
        <v>88.235294117647058</v>
      </c>
      <c r="DT27" s="9">
        <f t="shared" si="8"/>
        <v>0</v>
      </c>
      <c r="DU27" s="9">
        <f t="shared" si="8"/>
        <v>0</v>
      </c>
      <c r="DV27" s="9">
        <f t="shared" si="8"/>
        <v>88.235294117647058</v>
      </c>
      <c r="DW27" s="9">
        <f t="shared" si="8"/>
        <v>0</v>
      </c>
      <c r="DX27" s="9">
        <f t="shared" si="8"/>
        <v>0</v>
      </c>
      <c r="DY27" s="9">
        <f t="shared" si="8"/>
        <v>76.470588235294116</v>
      </c>
      <c r="DZ27" s="9">
        <f t="shared" si="8"/>
        <v>11.76470588235294</v>
      </c>
      <c r="EA27" s="9">
        <f t="shared" si="8"/>
        <v>0</v>
      </c>
      <c r="EB27" s="9">
        <f t="shared" ref="EB27:GM27" si="9">EB26/17%</f>
        <v>88.235294117647058</v>
      </c>
      <c r="EC27" s="9">
        <f t="shared" si="9"/>
        <v>0</v>
      </c>
      <c r="ED27" s="9">
        <f t="shared" si="9"/>
        <v>0</v>
      </c>
      <c r="EE27" s="9">
        <f t="shared" si="9"/>
        <v>88.235294117647058</v>
      </c>
      <c r="EF27" s="9">
        <f t="shared" si="9"/>
        <v>0</v>
      </c>
      <c r="EG27" s="9">
        <f t="shared" si="9"/>
        <v>0</v>
      </c>
      <c r="EH27" s="9">
        <f t="shared" si="9"/>
        <v>88.235294117647058</v>
      </c>
      <c r="EI27" s="9">
        <f t="shared" si="9"/>
        <v>0</v>
      </c>
      <c r="EJ27" s="9">
        <f t="shared" si="9"/>
        <v>0</v>
      </c>
      <c r="EK27" s="9">
        <f t="shared" si="9"/>
        <v>70.588235294117638</v>
      </c>
      <c r="EL27" s="9">
        <f t="shared" si="9"/>
        <v>17.647058823529409</v>
      </c>
      <c r="EM27" s="9">
        <f t="shared" si="9"/>
        <v>0</v>
      </c>
      <c r="EN27" s="9">
        <f t="shared" si="9"/>
        <v>88.235294117647058</v>
      </c>
      <c r="EO27" s="9">
        <f t="shared" si="9"/>
        <v>0</v>
      </c>
      <c r="EP27" s="9">
        <f t="shared" si="9"/>
        <v>0</v>
      </c>
      <c r="EQ27" s="9">
        <f t="shared" si="9"/>
        <v>88.235294117647058</v>
      </c>
      <c r="ER27" s="9">
        <f t="shared" si="9"/>
        <v>0</v>
      </c>
      <c r="ES27" s="9">
        <f t="shared" si="9"/>
        <v>0</v>
      </c>
      <c r="ET27" s="9">
        <f t="shared" si="9"/>
        <v>88.235294117647058</v>
      </c>
      <c r="EU27" s="9">
        <f t="shared" si="9"/>
        <v>0</v>
      </c>
      <c r="EV27" s="9">
        <f t="shared" si="9"/>
        <v>0</v>
      </c>
      <c r="EW27" s="9">
        <f t="shared" si="9"/>
        <v>88.235294117647058</v>
      </c>
      <c r="EX27" s="9">
        <f t="shared" si="9"/>
        <v>0</v>
      </c>
      <c r="EY27" s="9">
        <f t="shared" si="9"/>
        <v>0</v>
      </c>
      <c r="EZ27" s="9">
        <f t="shared" si="9"/>
        <v>88.235294117647058</v>
      </c>
      <c r="FA27" s="9">
        <f t="shared" si="9"/>
        <v>0</v>
      </c>
      <c r="FB27" s="9">
        <f t="shared" si="9"/>
        <v>0</v>
      </c>
      <c r="FC27" s="9">
        <f t="shared" si="9"/>
        <v>58.823529411764703</v>
      </c>
      <c r="FD27" s="9">
        <f t="shared" si="9"/>
        <v>29.411764705882351</v>
      </c>
      <c r="FE27" s="9">
        <f t="shared" si="9"/>
        <v>0</v>
      </c>
      <c r="FF27" s="9">
        <f t="shared" si="9"/>
        <v>88.235294117647058</v>
      </c>
      <c r="FG27" s="9">
        <f t="shared" si="9"/>
        <v>0</v>
      </c>
      <c r="FH27" s="9">
        <f t="shared" si="9"/>
        <v>0</v>
      </c>
      <c r="FI27" s="9">
        <f t="shared" si="9"/>
        <v>88.235294117647058</v>
      </c>
      <c r="FJ27" s="9">
        <f t="shared" si="9"/>
        <v>0</v>
      </c>
      <c r="FK27" s="9">
        <f t="shared" si="9"/>
        <v>0</v>
      </c>
      <c r="FL27" s="9">
        <f t="shared" si="9"/>
        <v>88.235294117647058</v>
      </c>
      <c r="FM27" s="9">
        <f t="shared" si="9"/>
        <v>0</v>
      </c>
      <c r="FN27" s="9">
        <f t="shared" si="9"/>
        <v>0</v>
      </c>
      <c r="FO27" s="9">
        <f t="shared" si="9"/>
        <v>88.235294117647058</v>
      </c>
      <c r="FP27" s="9">
        <f t="shared" si="9"/>
        <v>0</v>
      </c>
      <c r="FQ27" s="9">
        <f t="shared" si="9"/>
        <v>0</v>
      </c>
      <c r="FR27" s="9">
        <f t="shared" si="9"/>
        <v>88.235294117647058</v>
      </c>
      <c r="FS27" s="9">
        <f t="shared" si="9"/>
        <v>0</v>
      </c>
      <c r="FT27" s="9">
        <f t="shared" si="9"/>
        <v>0</v>
      </c>
      <c r="FU27" s="9">
        <f t="shared" si="9"/>
        <v>88.235294117647058</v>
      </c>
      <c r="FV27" s="9">
        <f t="shared" si="9"/>
        <v>0</v>
      </c>
      <c r="FW27" s="9">
        <f t="shared" si="9"/>
        <v>0</v>
      </c>
      <c r="FX27" s="9">
        <f t="shared" si="9"/>
        <v>88.235294117647058</v>
      </c>
      <c r="FY27" s="9">
        <f t="shared" si="9"/>
        <v>0</v>
      </c>
      <c r="FZ27" s="9">
        <f t="shared" si="9"/>
        <v>0</v>
      </c>
      <c r="GA27" s="9">
        <f t="shared" si="9"/>
        <v>88.235294117647058</v>
      </c>
      <c r="GB27" s="9">
        <f t="shared" si="9"/>
        <v>0</v>
      </c>
      <c r="GC27" s="9">
        <f t="shared" si="9"/>
        <v>0</v>
      </c>
      <c r="GD27" s="9">
        <f t="shared" si="9"/>
        <v>76.470588235294116</v>
      </c>
      <c r="GE27" s="9">
        <f t="shared" si="9"/>
        <v>11.76470588235294</v>
      </c>
      <c r="GF27" s="9">
        <f t="shared" si="9"/>
        <v>0</v>
      </c>
      <c r="GG27" s="9">
        <f t="shared" si="9"/>
        <v>88.235294117647058</v>
      </c>
      <c r="GH27" s="9">
        <f t="shared" si="9"/>
        <v>0</v>
      </c>
      <c r="GI27" s="9">
        <f t="shared" si="9"/>
        <v>0</v>
      </c>
      <c r="GJ27" s="9">
        <f t="shared" si="9"/>
        <v>88.235294117647058</v>
      </c>
      <c r="GK27" s="9">
        <f t="shared" si="9"/>
        <v>0</v>
      </c>
      <c r="GL27" s="9">
        <f t="shared" si="9"/>
        <v>0</v>
      </c>
      <c r="GM27" s="9">
        <f t="shared" si="9"/>
        <v>88.235294117647058</v>
      </c>
      <c r="GN27" s="9">
        <f t="shared" ref="GN27:IT27" si="10">GN26/17%</f>
        <v>0</v>
      </c>
      <c r="GO27" s="9">
        <f t="shared" si="10"/>
        <v>0</v>
      </c>
      <c r="GP27" s="9">
        <f t="shared" si="10"/>
        <v>76.470588235294116</v>
      </c>
      <c r="GQ27" s="9">
        <f t="shared" si="10"/>
        <v>11.76470588235294</v>
      </c>
      <c r="GR27" s="9">
        <f t="shared" si="10"/>
        <v>0</v>
      </c>
      <c r="GS27" s="9">
        <f t="shared" si="10"/>
        <v>82.35294117647058</v>
      </c>
      <c r="GT27" s="9">
        <f t="shared" si="10"/>
        <v>5.8823529411764701</v>
      </c>
      <c r="GU27" s="9">
        <f t="shared" si="10"/>
        <v>0</v>
      </c>
      <c r="GV27" s="9">
        <f t="shared" si="10"/>
        <v>88.235294117647058</v>
      </c>
      <c r="GW27" s="9">
        <f t="shared" si="10"/>
        <v>0</v>
      </c>
      <c r="GX27" s="9">
        <f t="shared" si="10"/>
        <v>0</v>
      </c>
      <c r="GY27" s="9">
        <f t="shared" si="10"/>
        <v>52.941176470588232</v>
      </c>
      <c r="GZ27" s="9">
        <f t="shared" si="10"/>
        <v>35.294117647058819</v>
      </c>
      <c r="HA27" s="9">
        <f t="shared" si="10"/>
        <v>0</v>
      </c>
      <c r="HB27" s="9">
        <f t="shared" si="10"/>
        <v>88.235294117647058</v>
      </c>
      <c r="HC27" s="9">
        <f t="shared" si="10"/>
        <v>0</v>
      </c>
      <c r="HD27" s="9">
        <f t="shared" si="10"/>
        <v>0</v>
      </c>
      <c r="HE27" s="9">
        <f t="shared" si="10"/>
        <v>52.941176470588232</v>
      </c>
      <c r="HF27" s="9">
        <f t="shared" si="10"/>
        <v>35.294117647058819</v>
      </c>
      <c r="HG27" s="9">
        <f t="shared" si="10"/>
        <v>0</v>
      </c>
      <c r="HH27" s="9">
        <f t="shared" si="10"/>
        <v>88.235294117647058</v>
      </c>
      <c r="HI27" s="9">
        <f t="shared" si="10"/>
        <v>0</v>
      </c>
      <c r="HJ27" s="9">
        <f t="shared" si="10"/>
        <v>0</v>
      </c>
      <c r="HK27" s="9">
        <f t="shared" si="10"/>
        <v>52.941176470588232</v>
      </c>
      <c r="HL27" s="9">
        <f t="shared" si="10"/>
        <v>35.294117647058819</v>
      </c>
      <c r="HM27" s="9">
        <f t="shared" si="10"/>
        <v>0</v>
      </c>
      <c r="HN27" s="9">
        <f t="shared" si="10"/>
        <v>82.35294117647058</v>
      </c>
      <c r="HO27" s="9">
        <f t="shared" si="10"/>
        <v>5.8823529411764701</v>
      </c>
      <c r="HP27" s="9">
        <f t="shared" si="10"/>
        <v>0</v>
      </c>
      <c r="HQ27" s="9">
        <f t="shared" si="10"/>
        <v>52.941176470588232</v>
      </c>
      <c r="HR27" s="9">
        <f t="shared" si="10"/>
        <v>35.294117647058819</v>
      </c>
      <c r="HS27" s="9">
        <f t="shared" si="10"/>
        <v>0</v>
      </c>
      <c r="HT27" s="9">
        <f t="shared" si="10"/>
        <v>88.235294117647058</v>
      </c>
      <c r="HU27" s="9">
        <f t="shared" si="10"/>
        <v>0</v>
      </c>
      <c r="HV27" s="9">
        <f t="shared" si="10"/>
        <v>0</v>
      </c>
      <c r="HW27" s="9">
        <f t="shared" si="10"/>
        <v>88.235294117647058</v>
      </c>
      <c r="HX27" s="9">
        <f t="shared" si="10"/>
        <v>0</v>
      </c>
      <c r="HY27" s="9">
        <f t="shared" si="10"/>
        <v>0</v>
      </c>
      <c r="HZ27" s="9">
        <f t="shared" si="10"/>
        <v>88.235294117647058</v>
      </c>
      <c r="IA27" s="9">
        <f t="shared" si="10"/>
        <v>0</v>
      </c>
      <c r="IB27" s="9">
        <f t="shared" si="10"/>
        <v>0</v>
      </c>
      <c r="IC27" s="9">
        <f t="shared" si="10"/>
        <v>88.235294117647058</v>
      </c>
      <c r="ID27" s="9">
        <f t="shared" si="10"/>
        <v>0</v>
      </c>
      <c r="IE27" s="9">
        <f t="shared" si="10"/>
        <v>0</v>
      </c>
      <c r="IF27" s="9">
        <f t="shared" si="10"/>
        <v>88.235294117647058</v>
      </c>
      <c r="IG27" s="9">
        <f t="shared" si="10"/>
        <v>0</v>
      </c>
      <c r="IH27" s="9">
        <f t="shared" si="10"/>
        <v>0</v>
      </c>
      <c r="II27" s="9">
        <f t="shared" si="10"/>
        <v>88.235294117647058</v>
      </c>
      <c r="IJ27" s="9">
        <f t="shared" si="10"/>
        <v>0</v>
      </c>
      <c r="IK27" s="9">
        <f t="shared" si="10"/>
        <v>0</v>
      </c>
      <c r="IL27" s="9">
        <f t="shared" si="10"/>
        <v>88.235294117647058</v>
      </c>
      <c r="IM27" s="9">
        <f t="shared" si="10"/>
        <v>0</v>
      </c>
      <c r="IN27" s="9">
        <f t="shared" si="10"/>
        <v>0</v>
      </c>
      <c r="IO27" s="9">
        <f t="shared" si="10"/>
        <v>88.235294117647058</v>
      </c>
      <c r="IP27" s="9">
        <f t="shared" si="10"/>
        <v>0</v>
      </c>
      <c r="IQ27" s="9">
        <f t="shared" si="10"/>
        <v>0</v>
      </c>
      <c r="IR27" s="9">
        <f t="shared" si="10"/>
        <v>88.235294117647058</v>
      </c>
      <c r="IS27" s="9">
        <f t="shared" si="10"/>
        <v>0</v>
      </c>
      <c r="IT27" s="9">
        <f t="shared" si="10"/>
        <v>0</v>
      </c>
      <c r="IU27" s="9"/>
      <c r="IV27" s="9"/>
    </row>
    <row r="29" spans="1:256" x14ac:dyDescent="0.25">
      <c r="B29" s="95" t="s">
        <v>758</v>
      </c>
      <c r="C29" s="95"/>
      <c r="D29" s="95"/>
      <c r="E29" s="95"/>
      <c r="F29" s="24"/>
      <c r="G29" s="24"/>
      <c r="H29" s="24"/>
      <c r="I29" s="24"/>
      <c r="J29" s="24"/>
      <c r="K29" s="24"/>
    </row>
    <row r="30" spans="1:256" x14ac:dyDescent="0.25">
      <c r="B30" s="25" t="s">
        <v>409</v>
      </c>
      <c r="C30" s="25" t="s">
        <v>410</v>
      </c>
      <c r="D30" s="33">
        <f>E30/100*15</f>
        <v>13.235294117647058</v>
      </c>
      <c r="E30" s="26">
        <f>(C27+F27+I27+L27+O27+R27+U27)/7</f>
        <v>88.235294117647058</v>
      </c>
      <c r="F30" s="24"/>
      <c r="G30" s="24"/>
      <c r="H30" s="24"/>
      <c r="I30" s="24"/>
      <c r="J30" s="24"/>
      <c r="K30" s="24"/>
    </row>
    <row r="31" spans="1:256" x14ac:dyDescent="0.25">
      <c r="B31" s="25" t="s">
        <v>411</v>
      </c>
      <c r="C31" s="25" t="s">
        <v>410</v>
      </c>
      <c r="D31" s="33">
        <f>E31/100*15</f>
        <v>0</v>
      </c>
      <c r="E31" s="26">
        <f>(D27+G27+J27+M27+P27+S27+V27)/7</f>
        <v>0</v>
      </c>
      <c r="F31" s="24"/>
      <c r="G31" s="24"/>
      <c r="H31" s="24"/>
      <c r="I31" s="24"/>
      <c r="J31" s="24"/>
      <c r="K31" s="24"/>
    </row>
    <row r="32" spans="1:256" x14ac:dyDescent="0.25">
      <c r="B32" s="25" t="s">
        <v>412</v>
      </c>
      <c r="C32" s="25" t="s">
        <v>410</v>
      </c>
      <c r="D32" s="33">
        <f>E32/100*15</f>
        <v>0</v>
      </c>
      <c r="E32" s="26">
        <f>(E27+H27+K27+N27+Q27+T27+W27)/7</f>
        <v>0</v>
      </c>
      <c r="F32" s="24"/>
      <c r="G32" s="24"/>
      <c r="H32" s="24"/>
      <c r="I32" s="24"/>
      <c r="J32" s="24"/>
      <c r="K32" s="24"/>
    </row>
    <row r="33" spans="2:13" x14ac:dyDescent="0.25">
      <c r="B33" s="27"/>
      <c r="C33" s="27"/>
      <c r="D33" s="34">
        <f>SUM(D30:D32)</f>
        <v>13.235294117647058</v>
      </c>
      <c r="E33" s="34">
        <f>SUM(E30:E32)</f>
        <v>88.235294117647058</v>
      </c>
      <c r="F33" s="24"/>
      <c r="G33" s="24"/>
      <c r="H33" s="24"/>
      <c r="I33" s="24"/>
      <c r="J33" s="24"/>
      <c r="K33" s="24"/>
    </row>
    <row r="34" spans="2:13" x14ac:dyDescent="0.25">
      <c r="B34" s="25"/>
      <c r="C34" s="25"/>
      <c r="D34" s="94" t="s">
        <v>114</v>
      </c>
      <c r="E34" s="94"/>
      <c r="F34" s="59" t="s">
        <v>115</v>
      </c>
      <c r="G34" s="59"/>
      <c r="H34" s="68" t="s">
        <v>158</v>
      </c>
      <c r="I34" s="68"/>
      <c r="J34" s="68" t="s">
        <v>123</v>
      </c>
      <c r="K34" s="68"/>
    </row>
    <row r="35" spans="2:13" x14ac:dyDescent="0.25">
      <c r="B35" s="25" t="s">
        <v>409</v>
      </c>
      <c r="C35" s="25" t="s">
        <v>413</v>
      </c>
      <c r="D35" s="33">
        <f>E35/100*15</f>
        <v>13.235294117647058</v>
      </c>
      <c r="E35" s="26">
        <f>(X27+AA27+AD27+AG27+AJ27+AM27+AP27)/7</f>
        <v>88.235294117647058</v>
      </c>
      <c r="F35" s="23">
        <f>G35/100*15</f>
        <v>11.974789915966383</v>
      </c>
      <c r="G35" s="26">
        <f>(AS27+AV27+AY27+BB27+BE27+BH27+BK27)/7</f>
        <v>79.83193277310923</v>
      </c>
      <c r="H35" s="23">
        <f>I35/100*15</f>
        <v>13.109243697478991</v>
      </c>
      <c r="I35" s="26">
        <f>(BN27+BQ27+BT27+BW27+BZ27+CC27+CF27)/7</f>
        <v>87.394957983193279</v>
      </c>
      <c r="J35" s="23">
        <f>K35/100*15</f>
        <v>10.714285714285715</v>
      </c>
      <c r="K35" s="26">
        <f>(CI27+CL27+CO27+CR27+CU27+CX27+DA27)/7</f>
        <v>71.428571428571431</v>
      </c>
    </row>
    <row r="36" spans="2:13" x14ac:dyDescent="0.25">
      <c r="B36" s="25" t="s">
        <v>411</v>
      </c>
      <c r="C36" s="25" t="s">
        <v>413</v>
      </c>
      <c r="D36" s="33">
        <f>E36/100*15</f>
        <v>0</v>
      </c>
      <c r="E36" s="26">
        <f>(Y27+AB27+AE27+AH27+AK27+AN27+AQ27)/7</f>
        <v>0</v>
      </c>
      <c r="F36" s="23">
        <f>G36/100*15</f>
        <v>1.260504201680672</v>
      </c>
      <c r="G36" s="26">
        <f>(AT27+AW27+AZ27+BC27+BF27+BI27+BL27)/7</f>
        <v>8.4033613445378137</v>
      </c>
      <c r="H36" s="23">
        <f>I36/100*15</f>
        <v>0</v>
      </c>
      <c r="I36" s="26">
        <f>(BO27+BR27+BU27+BX27+CA27+CD27+CG27)/7</f>
        <v>0</v>
      </c>
      <c r="J36" s="23">
        <f>K36/100*15</f>
        <v>2.521008403361344</v>
      </c>
      <c r="K36" s="26">
        <f>(CJ27+CM27+CP27+CS27+CV27+CY27+DB27)/7</f>
        <v>16.806722689075627</v>
      </c>
    </row>
    <row r="37" spans="2:13" x14ac:dyDescent="0.25">
      <c r="B37" s="25" t="s">
        <v>412</v>
      </c>
      <c r="C37" s="25" t="s">
        <v>413</v>
      </c>
      <c r="D37" s="33">
        <f>E37/100*15</f>
        <v>0</v>
      </c>
      <c r="E37" s="26">
        <f>(Z27+AC27+AF27+AI27+AL27+AO27+AR27)/7</f>
        <v>0</v>
      </c>
      <c r="F37" s="23">
        <f>G37/100*15</f>
        <v>0</v>
      </c>
      <c r="G37" s="26">
        <f>(AU27+AX27+BA27+BD27+BG27+BJ27+BM27)/7</f>
        <v>0</v>
      </c>
      <c r="H37" s="23">
        <f>I37/100*15</f>
        <v>0</v>
      </c>
      <c r="I37" s="26">
        <f>(BP27+BS27+BV27+BY27+CB27+CE27+CH27)/7</f>
        <v>0</v>
      </c>
      <c r="J37" s="23">
        <f>K37/100*15</f>
        <v>0</v>
      </c>
      <c r="K37" s="26">
        <f>(CK27+CN27+CQ27+CT27+CW27+CZ27+DC27)/7</f>
        <v>0</v>
      </c>
    </row>
    <row r="38" spans="2:13" x14ac:dyDescent="0.25">
      <c r="B38" s="25"/>
      <c r="C38" s="25"/>
      <c r="D38" s="31">
        <f t="shared" ref="D38:I38" si="11">SUM(D35:D37)</f>
        <v>13.235294117647058</v>
      </c>
      <c r="E38" s="31">
        <f t="shared" si="11"/>
        <v>88.235294117647058</v>
      </c>
      <c r="F38" s="30">
        <f t="shared" si="11"/>
        <v>13.235294117647054</v>
      </c>
      <c r="G38" s="30">
        <f t="shared" si="11"/>
        <v>88.235294117647044</v>
      </c>
      <c r="H38" s="30">
        <f t="shared" si="11"/>
        <v>13.109243697478991</v>
      </c>
      <c r="I38" s="30">
        <f t="shared" si="11"/>
        <v>87.394957983193279</v>
      </c>
      <c r="J38" s="30">
        <f>SUM(J35:J37)</f>
        <v>13.23529411764706</v>
      </c>
      <c r="K38" s="30">
        <f>SUM(K35:K37)</f>
        <v>88.235294117647058</v>
      </c>
    </row>
    <row r="39" spans="2:13" x14ac:dyDescent="0.25">
      <c r="B39" s="25" t="s">
        <v>409</v>
      </c>
      <c r="C39" s="25" t="s">
        <v>415</v>
      </c>
      <c r="D39" s="33">
        <f>E39/100*15</f>
        <v>13.235294117647058</v>
      </c>
      <c r="E39" s="26">
        <f>(DD27+DG27+DJ27+DM27+DP27+DS27+DV27)/7</f>
        <v>88.235294117647058</v>
      </c>
      <c r="F39" s="24"/>
      <c r="G39" s="24"/>
      <c r="H39" s="24"/>
      <c r="I39" s="24"/>
      <c r="J39" s="24"/>
      <c r="K39" s="24"/>
    </row>
    <row r="40" spans="2:13" x14ac:dyDescent="0.25">
      <c r="B40" s="25" t="s">
        <v>411</v>
      </c>
      <c r="C40" s="25" t="s">
        <v>415</v>
      </c>
      <c r="D40" s="33">
        <f>E40/100*15</f>
        <v>0</v>
      </c>
      <c r="E40" s="26">
        <f>(DE27+DH27+DK27+DN27+DQ27+DT27+DW27)/7</f>
        <v>0</v>
      </c>
      <c r="F40" s="24"/>
      <c r="G40" s="24"/>
      <c r="H40" s="24"/>
      <c r="I40" s="24"/>
      <c r="J40" s="24"/>
      <c r="K40" s="24"/>
    </row>
    <row r="41" spans="2:13" x14ac:dyDescent="0.25">
      <c r="B41" s="25" t="s">
        <v>412</v>
      </c>
      <c r="C41" s="25" t="s">
        <v>415</v>
      </c>
      <c r="D41" s="33">
        <f>E41/100*18</f>
        <v>0</v>
      </c>
      <c r="E41" s="26">
        <f>(DF27+DI27+DL27+DO27+DR27+DU27+DX27)/7</f>
        <v>0</v>
      </c>
      <c r="F41" s="24"/>
      <c r="G41" s="24"/>
      <c r="H41" s="24"/>
      <c r="I41" s="24"/>
      <c r="J41" s="24"/>
      <c r="K41" s="24"/>
    </row>
    <row r="42" spans="2:13" x14ac:dyDescent="0.25">
      <c r="B42" s="27"/>
      <c r="C42" s="27"/>
      <c r="D42" s="34">
        <f>SUM(D39:D41)</f>
        <v>13.235294117647058</v>
      </c>
      <c r="E42" s="34">
        <f>SUM(E39:E41)</f>
        <v>88.235294117647058</v>
      </c>
      <c r="F42" s="24"/>
      <c r="G42" s="24"/>
      <c r="H42" s="24"/>
      <c r="I42" s="24"/>
      <c r="J42" s="24"/>
      <c r="K42" s="24"/>
    </row>
    <row r="43" spans="2:13" x14ac:dyDescent="0.25">
      <c r="B43" s="25"/>
      <c r="C43" s="25"/>
      <c r="D43" s="94" t="s">
        <v>120</v>
      </c>
      <c r="E43" s="94"/>
      <c r="F43" s="68" t="s">
        <v>117</v>
      </c>
      <c r="G43" s="68"/>
      <c r="H43" s="68" t="s">
        <v>121</v>
      </c>
      <c r="I43" s="68"/>
      <c r="J43" s="68" t="s">
        <v>122</v>
      </c>
      <c r="K43" s="68"/>
      <c r="L43" s="70" t="s">
        <v>6</v>
      </c>
      <c r="M43" s="70"/>
    </row>
    <row r="44" spans="2:13" x14ac:dyDescent="0.25">
      <c r="B44" s="25" t="s">
        <v>409</v>
      </c>
      <c r="C44" s="25" t="s">
        <v>414</v>
      </c>
      <c r="D44" s="33">
        <f>E44/100*15</f>
        <v>12.605042016806722</v>
      </c>
      <c r="E44" s="26">
        <f>(DY27+EB27+EE27+EH27+EK27+EN27+EQ27)/7</f>
        <v>84.033613445378151</v>
      </c>
      <c r="F44" s="23">
        <f>G44/100*15</f>
        <v>12.605042016806722</v>
      </c>
      <c r="G44" s="26">
        <f>(ET27+EW27+EZ27+FC27+FF27+FI27+FL27)/7</f>
        <v>84.033613445378151</v>
      </c>
      <c r="H44" s="23">
        <f>I44/100*15</f>
        <v>12.983193277310924</v>
      </c>
      <c r="I44" s="26">
        <f>(FO27+FR27+FU27+FX27+GA27+GD27+GG27)/7</f>
        <v>86.554621848739501</v>
      </c>
      <c r="J44" s="23">
        <f>K44/100*15</f>
        <v>12.10084033613445</v>
      </c>
      <c r="K44" s="26">
        <f>(GJ27+GM27+GP27+GS27+GV27+GY27+HB27)/7</f>
        <v>80.672268907563009</v>
      </c>
      <c r="L44" s="2">
        <f>M44/100*15</f>
        <v>10.840336134453782</v>
      </c>
      <c r="M44" s="21">
        <f>(HE27+HH27+HK27+HN27+HQ27+HT27+HW27)/7</f>
        <v>72.268907563025223</v>
      </c>
    </row>
    <row r="45" spans="2:13" x14ac:dyDescent="0.25">
      <c r="B45" s="25" t="s">
        <v>411</v>
      </c>
      <c r="C45" s="25" t="s">
        <v>414</v>
      </c>
      <c r="D45" s="33">
        <f>E45/100*15</f>
        <v>0.630252100840336</v>
      </c>
      <c r="E45" s="26">
        <f>(DZ27+EC27+EF27+EI27+EL27+EO27+ER27)/7</f>
        <v>4.2016806722689068</v>
      </c>
      <c r="F45" s="23">
        <f>G45/100*15</f>
        <v>0.63025210084033623</v>
      </c>
      <c r="G45" s="26">
        <f>(EU27+EX27+FA27+FD27+FG27+FJ27+FM27)/7</f>
        <v>4.2016806722689077</v>
      </c>
      <c r="H45" s="23">
        <f>I45/100*15</f>
        <v>0.25210084033613445</v>
      </c>
      <c r="I45" s="26">
        <f>(FP27+FS27+FV27+FY27+GB27+GE27+GH27)/7</f>
        <v>1.6806722689075628</v>
      </c>
      <c r="J45" s="23">
        <f>K45/100*15</f>
        <v>1.134453781512605</v>
      </c>
      <c r="K45" s="26">
        <f>(GK27+GN27+GQ27+GT27+GW27+GZ27+HC27)/7</f>
        <v>7.5630252100840334</v>
      </c>
      <c r="L45" s="2">
        <f>M45/100*15</f>
        <v>2.3949579831932772</v>
      </c>
      <c r="M45" s="21">
        <f>(HF27+HI27+HL27+HO27+HR27+HU27+HX27)/7</f>
        <v>15.966386554621847</v>
      </c>
    </row>
    <row r="46" spans="2:13" x14ac:dyDescent="0.25">
      <c r="B46" s="25" t="s">
        <v>412</v>
      </c>
      <c r="C46" s="25" t="s">
        <v>414</v>
      </c>
      <c r="D46" s="33">
        <f>E46/100*15</f>
        <v>0</v>
      </c>
      <c r="E46" s="26">
        <f>(EA27+ED27+EG27+EJ27+EM27+EP27+ES27)/7</f>
        <v>0</v>
      </c>
      <c r="F46" s="23">
        <f>G46/100*15</f>
        <v>0</v>
      </c>
      <c r="G46" s="26">
        <f>(EV27+EY27+FB27+FE27+FH27+FK27+FN27)/7</f>
        <v>0</v>
      </c>
      <c r="H46" s="23">
        <f>I46/100*15</f>
        <v>0</v>
      </c>
      <c r="I46" s="26">
        <f>(FQ27+FT27+FW27+FZ27+GC27+GF27+GI27)/7</f>
        <v>0</v>
      </c>
      <c r="J46" s="23">
        <f>K46/100*15</f>
        <v>0</v>
      </c>
      <c r="K46" s="26">
        <f>(GL27+GO27+GR27+GU27+GX27+HA27+HD27)/7</f>
        <v>0</v>
      </c>
      <c r="L46" s="2">
        <f>M46/100*15</f>
        <v>0</v>
      </c>
      <c r="M46" s="21">
        <f>(HG27+HJ27+HM27+HP27+HS27+HV27+HY27)/7</f>
        <v>0</v>
      </c>
    </row>
    <row r="47" spans="2:13" x14ac:dyDescent="0.25">
      <c r="B47" s="25"/>
      <c r="C47" s="25"/>
      <c r="D47" s="31">
        <f t="shared" ref="D47:K47" si="12">SUM(D44:D46)</f>
        <v>13.235294117647058</v>
      </c>
      <c r="E47" s="31">
        <f t="shared" si="12"/>
        <v>88.235294117647058</v>
      </c>
      <c r="F47" s="30">
        <f t="shared" si="12"/>
        <v>13.235294117647058</v>
      </c>
      <c r="G47" s="30">
        <f t="shared" si="12"/>
        <v>88.235294117647058</v>
      </c>
      <c r="H47" s="30">
        <f t="shared" si="12"/>
        <v>13.235294117647058</v>
      </c>
      <c r="I47" s="30">
        <f t="shared" si="12"/>
        <v>88.235294117647058</v>
      </c>
      <c r="J47" s="30">
        <f t="shared" si="12"/>
        <v>13.235294117647054</v>
      </c>
      <c r="K47" s="30">
        <f t="shared" si="12"/>
        <v>88.235294117647044</v>
      </c>
      <c r="L47" s="22">
        <f>SUM(L44:L46)</f>
        <v>13.23529411764706</v>
      </c>
      <c r="M47" s="22">
        <f>SUM(M44:M46)</f>
        <v>88.235294117647072</v>
      </c>
    </row>
    <row r="48" spans="2:13" x14ac:dyDescent="0.25">
      <c r="B48" s="25" t="s">
        <v>409</v>
      </c>
      <c r="C48" s="25" t="s">
        <v>416</v>
      </c>
      <c r="D48" s="33">
        <f>E48/100*15</f>
        <v>13.235294117647058</v>
      </c>
      <c r="E48" s="26">
        <f>(HZ27+IC27+IF27+II27+IL27+IO27+IR27)/7</f>
        <v>88.235294117647058</v>
      </c>
      <c r="F48" s="24"/>
      <c r="G48" s="24"/>
      <c r="H48" s="24"/>
      <c r="I48" s="24"/>
      <c r="J48" s="24"/>
      <c r="K48" s="24"/>
    </row>
    <row r="49" spans="2:11" x14ac:dyDescent="0.25">
      <c r="B49" s="25" t="s">
        <v>411</v>
      </c>
      <c r="C49" s="25" t="s">
        <v>416</v>
      </c>
      <c r="D49" s="33">
        <f>E49/100*15</f>
        <v>0</v>
      </c>
      <c r="E49" s="26">
        <f>(IA27+ID27+IG27+IJ27+IM27+IP27+IS27)/7</f>
        <v>0</v>
      </c>
      <c r="F49" s="24"/>
      <c r="G49" s="24"/>
      <c r="H49" s="24"/>
      <c r="I49" s="24"/>
      <c r="J49" s="24"/>
      <c r="K49" s="24"/>
    </row>
    <row r="50" spans="2:11" x14ac:dyDescent="0.25">
      <c r="B50" s="25" t="s">
        <v>412</v>
      </c>
      <c r="C50" s="25" t="s">
        <v>416</v>
      </c>
      <c r="D50" s="33">
        <f>E50/100*15</f>
        <v>0</v>
      </c>
      <c r="E50" s="26">
        <f>(IB27+IE27+IH27+IK27+IN27+IQ27+IT27)/7</f>
        <v>0</v>
      </c>
      <c r="F50" s="24"/>
      <c r="G50" s="24"/>
      <c r="H50" s="24"/>
      <c r="I50" s="24"/>
      <c r="J50" s="24"/>
      <c r="K50" s="24"/>
    </row>
    <row r="51" spans="2:11" x14ac:dyDescent="0.25">
      <c r="B51" s="25"/>
      <c r="C51" s="25"/>
      <c r="D51" s="31">
        <f>SUM(D48:D50)</f>
        <v>13.235294117647058</v>
      </c>
      <c r="E51" s="31">
        <f>SUM(E48:E50)</f>
        <v>88.235294117647058</v>
      </c>
      <c r="F51" s="24"/>
      <c r="G51" s="24"/>
      <c r="H51" s="24"/>
      <c r="I51" s="24"/>
      <c r="J51" s="24"/>
      <c r="K51" s="24"/>
    </row>
  </sheetData>
  <mergeCells count="200">
    <mergeCell ref="J34:K34"/>
    <mergeCell ref="D43:E43"/>
    <mergeCell ref="F43:G43"/>
    <mergeCell ref="H43:I43"/>
    <mergeCell ref="J43:K43"/>
    <mergeCell ref="L43:M43"/>
    <mergeCell ref="A26:B26"/>
    <mergeCell ref="A27:B27"/>
    <mergeCell ref="B29:E29"/>
    <mergeCell ref="D34:E34"/>
    <mergeCell ref="F34:G34"/>
    <mergeCell ref="H34:I34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стартовый</vt:lpstr>
      <vt:lpstr>промежуточный</vt:lpstr>
      <vt:lpstr>итоговый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sert</cp:lastModifiedBy>
  <dcterms:created xsi:type="dcterms:W3CDTF">2022-12-22T06:57:03Z</dcterms:created>
  <dcterms:modified xsi:type="dcterms:W3CDTF">2026-05-29T04:37:38Z</dcterms:modified>
</cp:coreProperties>
</file>