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Юлия\Documents\2025-2026 учебный год\"/>
    </mc:Choice>
  </mc:AlternateContent>
  <xr:revisionPtr revIDLastSave="0" documentId="13_ncr:1_{44694686-EE37-476B-B6C4-80380D396A51}" xr6:coauthVersionLast="47" xr6:coauthVersionMax="47" xr10:uidLastSave="{00000000-0000-0000-0000-000000000000}"/>
  <bookViews>
    <workbookView xWindow="-120" yWindow="-120" windowWidth="20730" windowHeight="11040" firstSheet="2" activeTab="4" xr2:uid="{00000000-000D-0000-FFFF-FFFF00000000}"/>
  </bookViews>
  <sheets>
    <sheet name="стартовый" sheetId="21" r:id="rId1"/>
    <sheet name="общий стартовый свод  " sheetId="18" r:id="rId2"/>
    <sheet name="промежуточный" sheetId="13" r:id="rId3"/>
    <sheet name="общий промежуточный свод" sheetId="16" r:id="rId4"/>
    <sheet name="итоговый" sheetId="19" r:id="rId5"/>
    <sheet name="общий итоговый" sheetId="20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1" i="21" l="1"/>
  <c r="AK11" i="21"/>
  <c r="AJ11" i="21"/>
  <c r="AI11" i="21"/>
  <c r="AH11" i="21"/>
  <c r="AG11" i="21"/>
  <c r="AF11" i="21"/>
  <c r="AE11" i="21"/>
  <c r="AD11" i="21"/>
  <c r="AC11" i="21"/>
  <c r="AB11" i="21"/>
  <c r="AA11" i="21"/>
  <c r="Z11" i="21"/>
  <c r="Y11" i="21"/>
  <c r="X11" i="21"/>
  <c r="W11" i="21"/>
  <c r="V11" i="21"/>
  <c r="U11" i="21"/>
  <c r="T11" i="21"/>
  <c r="S11" i="21"/>
  <c r="R11" i="21"/>
  <c r="Q11" i="21"/>
  <c r="P11" i="21"/>
  <c r="O11" i="21"/>
  <c r="N11" i="21"/>
  <c r="M11" i="21"/>
  <c r="L11" i="21"/>
  <c r="K11" i="21"/>
  <c r="J11" i="21"/>
  <c r="I11" i="21"/>
  <c r="H11" i="21"/>
  <c r="G11" i="21"/>
  <c r="F11" i="21"/>
  <c r="E11" i="21"/>
  <c r="D11" i="21"/>
  <c r="AM12" i="21" s="1"/>
  <c r="R10" i="20"/>
  <c r="Q10" i="20"/>
  <c r="P10" i="20"/>
  <c r="O10" i="20"/>
  <c r="N10" i="20"/>
  <c r="M10" i="20"/>
  <c r="L10" i="20"/>
  <c r="K10" i="20"/>
  <c r="J10" i="20"/>
  <c r="I10" i="20"/>
  <c r="H10" i="20"/>
  <c r="G10" i="20"/>
  <c r="F10" i="20"/>
  <c r="E10" i="20"/>
  <c r="E11" i="20" s="1"/>
  <c r="D10" i="20"/>
  <c r="C10" i="20"/>
  <c r="C11" i="20" s="1"/>
  <c r="W9" i="20"/>
  <c r="X9" i="20" s="1"/>
  <c r="U9" i="20"/>
  <c r="V9" i="20" s="1"/>
  <c r="S9" i="20"/>
  <c r="T9" i="20" s="1"/>
  <c r="W8" i="20"/>
  <c r="X8" i="20" s="1"/>
  <c r="U8" i="20"/>
  <c r="V8" i="20" s="1"/>
  <c r="S8" i="20"/>
  <c r="T8" i="20" s="1"/>
  <c r="AL11" i="19"/>
  <c r="AK11" i="19"/>
  <c r="AJ11" i="19"/>
  <c r="AI11" i="19"/>
  <c r="AH11" i="19"/>
  <c r="AG11" i="19"/>
  <c r="AF11" i="19"/>
  <c r="AE11" i="19"/>
  <c r="AD11" i="19"/>
  <c r="AC11" i="19"/>
  <c r="AB11" i="19"/>
  <c r="AA11" i="19"/>
  <c r="Z11" i="19"/>
  <c r="Y11" i="19"/>
  <c r="X11" i="19"/>
  <c r="W11" i="19"/>
  <c r="V11" i="19"/>
  <c r="U11" i="19"/>
  <c r="T11" i="19"/>
  <c r="S11" i="19"/>
  <c r="R11" i="19"/>
  <c r="Q11" i="19"/>
  <c r="P11" i="19"/>
  <c r="O11" i="19"/>
  <c r="N11" i="19"/>
  <c r="M11" i="19"/>
  <c r="L11" i="19"/>
  <c r="K11" i="19"/>
  <c r="J11" i="19"/>
  <c r="I11" i="19"/>
  <c r="H11" i="19"/>
  <c r="G11" i="19"/>
  <c r="F11" i="19"/>
  <c r="E11" i="19"/>
  <c r="D11" i="19"/>
  <c r="AM12" i="19" s="1"/>
  <c r="N11" i="20" l="1"/>
  <c r="O11" i="20"/>
  <c r="AH12" i="19"/>
  <c r="J12" i="19"/>
  <c r="R12" i="19"/>
  <c r="Z12" i="19"/>
  <c r="I11" i="20"/>
  <c r="Q11" i="20"/>
  <c r="J11" i="20"/>
  <c r="R11" i="20"/>
  <c r="F12" i="19"/>
  <c r="N12" i="19"/>
  <c r="V12" i="19"/>
  <c r="AD12" i="19"/>
  <c r="M11" i="20"/>
  <c r="E12" i="21"/>
  <c r="M12" i="21"/>
  <c r="U12" i="21"/>
  <c r="AC12" i="21"/>
  <c r="AK12" i="21"/>
  <c r="W10" i="20"/>
  <c r="X10" i="20" s="1"/>
  <c r="I12" i="19"/>
  <c r="Q12" i="19"/>
  <c r="Y12" i="19"/>
  <c r="G12" i="21"/>
  <c r="O12" i="21"/>
  <c r="AE12" i="21"/>
  <c r="I12" i="21"/>
  <c r="Q12" i="21"/>
  <c r="Y12" i="21"/>
  <c r="AG12" i="21"/>
  <c r="E12" i="19"/>
  <c r="M12" i="19"/>
  <c r="U12" i="19"/>
  <c r="AC12" i="19"/>
  <c r="L12" i="21"/>
  <c r="T12" i="21"/>
  <c r="X12" i="21"/>
  <c r="AJ12" i="21"/>
  <c r="AA12" i="21"/>
  <c r="F12" i="21"/>
  <c r="J12" i="21"/>
  <c r="N12" i="21"/>
  <c r="R12" i="21"/>
  <c r="V12" i="21"/>
  <c r="Z12" i="21"/>
  <c r="AD12" i="21"/>
  <c r="AH12" i="21"/>
  <c r="AL12" i="21"/>
  <c r="S12" i="21"/>
  <c r="AI12" i="21"/>
  <c r="AF12" i="21"/>
  <c r="H12" i="21"/>
  <c r="P12" i="21"/>
  <c r="AB12" i="21"/>
  <c r="K12" i="21"/>
  <c r="W12" i="21"/>
  <c r="D12" i="21"/>
  <c r="AN12" i="21"/>
  <c r="D11" i="20"/>
  <c r="H11" i="20"/>
  <c r="L11" i="20"/>
  <c r="P11" i="20"/>
  <c r="K11" i="20"/>
  <c r="G11" i="20"/>
  <c r="AG12" i="19"/>
  <c r="G12" i="19"/>
  <c r="K12" i="19"/>
  <c r="O12" i="19"/>
  <c r="S12" i="19"/>
  <c r="W12" i="19"/>
  <c r="AA12" i="19"/>
  <c r="AE12" i="19"/>
  <c r="AI12" i="19"/>
  <c r="AL12" i="19"/>
  <c r="AK12" i="19"/>
  <c r="H12" i="19"/>
  <c r="L12" i="19"/>
  <c r="P12" i="19"/>
  <c r="T12" i="19"/>
  <c r="X12" i="19"/>
  <c r="AB12" i="19"/>
  <c r="AF12" i="19"/>
  <c r="AJ12" i="19"/>
  <c r="F11" i="20"/>
  <c r="U10" i="20"/>
  <c r="V10" i="20" s="1"/>
  <c r="S10" i="20"/>
  <c r="T10" i="20" s="1"/>
  <c r="D12" i="19"/>
  <c r="AN12" i="19"/>
  <c r="R10" i="18"/>
  <c r="Q10" i="18"/>
  <c r="P10" i="18"/>
  <c r="O10" i="18"/>
  <c r="N10" i="18"/>
  <c r="M10" i="18"/>
  <c r="L10" i="18"/>
  <c r="K10" i="18"/>
  <c r="J10" i="18"/>
  <c r="I10" i="18"/>
  <c r="H10" i="18"/>
  <c r="G10" i="18"/>
  <c r="F10" i="18"/>
  <c r="E10" i="18"/>
  <c r="D10" i="18"/>
  <c r="C10" i="18"/>
  <c r="C11" i="18" s="1"/>
  <c r="W9" i="18"/>
  <c r="X9" i="18" s="1"/>
  <c r="U9" i="18"/>
  <c r="V9" i="18" s="1"/>
  <c r="S9" i="18"/>
  <c r="T9" i="18" s="1"/>
  <c r="W8" i="18"/>
  <c r="X8" i="18" s="1"/>
  <c r="U8" i="18"/>
  <c r="V8" i="18" s="1"/>
  <c r="S8" i="18"/>
  <c r="T8" i="18" s="1"/>
  <c r="E11" i="18" l="1"/>
  <c r="G11" i="18"/>
  <c r="I11" i="18"/>
  <c r="K11" i="18"/>
  <c r="M11" i="18"/>
  <c r="O11" i="18"/>
  <c r="Q11" i="18"/>
  <c r="D11" i="18"/>
  <c r="F11" i="18"/>
  <c r="H11" i="18"/>
  <c r="J11" i="18"/>
  <c r="L11" i="18"/>
  <c r="N11" i="18"/>
  <c r="P11" i="18"/>
  <c r="R11" i="18"/>
  <c r="S10" i="18"/>
  <c r="T10" i="18" s="1"/>
  <c r="U10" i="18"/>
  <c r="V10" i="18" s="1"/>
  <c r="W10" i="18"/>
  <c r="X10" i="18" s="1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AH11" i="13"/>
  <c r="AI11" i="13"/>
  <c r="AJ11" i="13"/>
  <c r="AK11" i="13"/>
  <c r="AL11" i="13"/>
  <c r="C10" i="16"/>
  <c r="W9" i="16" l="1"/>
  <c r="X9" i="16" s="1"/>
  <c r="U9" i="16"/>
  <c r="V9" i="16" s="1"/>
  <c r="S9" i="16"/>
  <c r="T9" i="16" s="1"/>
  <c r="W8" i="16"/>
  <c r="X8" i="16" s="1"/>
  <c r="U8" i="16"/>
  <c r="V8" i="16" s="1"/>
  <c r="S8" i="16"/>
  <c r="T8" i="16" l="1"/>
  <c r="D11" i="13"/>
  <c r="D12" i="13" s="1"/>
  <c r="R10" i="16"/>
  <c r="Q10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W10" i="16" l="1"/>
  <c r="X10" i="16" s="1"/>
  <c r="S10" i="16"/>
  <c r="T10" i="16" s="1"/>
  <c r="U10" i="16"/>
  <c r="V10" i="16" s="1"/>
  <c r="J11" i="16"/>
  <c r="N11" i="16"/>
  <c r="F11" i="16"/>
  <c r="R11" i="16"/>
  <c r="C11" i="16"/>
  <c r="E11" i="16"/>
  <c r="G11" i="16"/>
  <c r="K11" i="16"/>
  <c r="O11" i="16"/>
  <c r="D11" i="16"/>
  <c r="H11" i="16"/>
  <c r="L11" i="16"/>
  <c r="P11" i="16"/>
  <c r="I11" i="16"/>
  <c r="M11" i="16"/>
  <c r="Q11" i="16"/>
  <c r="AC12" i="13" l="1"/>
  <c r="AD12" i="13"/>
  <c r="AE12" i="13"/>
  <c r="Z12" i="13"/>
  <c r="AA12" i="13"/>
  <c r="AB12" i="13"/>
  <c r="W12" i="13"/>
  <c r="X12" i="13"/>
  <c r="Y12" i="13"/>
  <c r="T12" i="13"/>
  <c r="U12" i="13"/>
  <c r="V12" i="13"/>
  <c r="Q12" i="13"/>
  <c r="R12" i="13"/>
  <c r="S12" i="13"/>
  <c r="O12" i="13"/>
  <c r="P12" i="13"/>
  <c r="N12" i="13"/>
  <c r="K12" i="13"/>
  <c r="L12" i="13"/>
  <c r="M12" i="13"/>
  <c r="H12" i="13"/>
  <c r="I12" i="13"/>
  <c r="J12" i="13"/>
  <c r="E12" i="13"/>
  <c r="F12" i="13"/>
  <c r="G12" i="13"/>
  <c r="AN12" i="13" l="1"/>
  <c r="AM12" i="13"/>
  <c r="AL12" i="13"/>
  <c r="AI12" i="13"/>
  <c r="AJ12" i="13"/>
  <c r="AK12" i="13"/>
  <c r="AF12" i="13"/>
  <c r="AG12" i="13"/>
  <c r="AH12" i="13"/>
</calcChain>
</file>

<file path=xl/sharedStrings.xml><?xml version="1.0" encoding="utf-8"?>
<sst xmlns="http://schemas.openxmlformats.org/spreadsheetml/2006/main" count="315" uniqueCount="37">
  <si>
    <t>№</t>
  </si>
  <si>
    <t>Наименование группы</t>
  </si>
  <si>
    <t>ФИО воспитателя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</si>
  <si>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</si>
  <si>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</si>
  <si>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</si>
  <si>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</si>
  <si>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</si>
  <si>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</si>
  <si>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</si>
  <si>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</si>
  <si>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Кол-во детей</t>
  </si>
  <si>
    <t>Всего</t>
  </si>
  <si>
    <t>%</t>
  </si>
  <si>
    <t>Возрастные группы</t>
  </si>
  <si>
    <t>Развитие речи</t>
  </si>
  <si>
    <t>Лепка</t>
  </si>
  <si>
    <t>Музыка</t>
  </si>
  <si>
    <t>Приложение 2</t>
  </si>
  <si>
    <t>Художественная литература</t>
  </si>
  <si>
    <t>Рисование</t>
  </si>
  <si>
    <t>Аппликация</t>
  </si>
  <si>
    <t>Конструирование</t>
  </si>
  <si>
    <t>Казахский язык</t>
  </si>
  <si>
    <t>Основы грамоты</t>
  </si>
  <si>
    <t>ИТОГО</t>
  </si>
  <si>
    <t>0 "А" класс</t>
  </si>
  <si>
    <t>Блохина Ю.В.</t>
  </si>
  <si>
    <t>Язык обучения: русский</t>
  </si>
  <si>
    <t>Адрес: г.Державинск, ул. Комсомольская, 36</t>
  </si>
  <si>
    <t>Свод по предшкольным классам</t>
  </si>
  <si>
    <t>0 "Б" класс</t>
  </si>
  <si>
    <t>КГУ "Общеобразовательная школа имени Н.Крупской"</t>
  </si>
  <si>
    <t>Адрес: г.Державинск, ул.Комсомольская,36</t>
  </si>
  <si>
    <t>Кусаинова Д.Р</t>
  </si>
  <si>
    <t>Блохина Ю.В.     Кусаинова Д.Р.</t>
  </si>
  <si>
    <t>КГУ "Школа-гимназия № 1 имени Н.Крупской"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</si>
</sst>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2"/>
  <sheetViews>
    <sheetView zoomScale="60" zoomScaleNormal="60" workbookViewId="0">
      <selection activeCell="T2" sqref="T2:AB2"/>
    </sheetView>
  </sheetViews>
  <sheetFormatPr defaultRowHeight="15" x14ac:dyDescent="0.25"/>
  <cols>
    <col min="2" max="2" width="22.85546875" customWidth="1"/>
    <col min="3" max="3" width="25.140625" customWidth="1"/>
    <col min="4" max="4" width="11.7109375" customWidth="1"/>
  </cols>
  <sheetData>
    <row r="1" spans="1:40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36" t="s">
        <v>18</v>
      </c>
      <c r="AM1" s="36"/>
      <c r="AN1" s="36"/>
    </row>
    <row r="2" spans="1:40" ht="15" customHeight="1" x14ac:dyDescent="0.25">
      <c r="A2" s="1"/>
      <c r="B2" s="37" t="s">
        <v>30</v>
      </c>
      <c r="C2" s="37"/>
      <c r="D2" s="37"/>
      <c r="E2" s="37"/>
      <c r="F2" s="37"/>
      <c r="G2" s="3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35" t="s">
        <v>32</v>
      </c>
      <c r="U2" s="35"/>
      <c r="V2" s="35"/>
      <c r="W2" s="35"/>
      <c r="X2" s="35"/>
      <c r="Y2" s="35"/>
      <c r="Z2" s="35"/>
      <c r="AA2" s="35"/>
      <c r="AB2" s="35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5.75" x14ac:dyDescent="0.25">
      <c r="A3" s="1"/>
      <c r="B3" s="35" t="s">
        <v>35</v>
      </c>
      <c r="C3" s="35"/>
      <c r="D3" s="35"/>
      <c r="E3" s="35"/>
      <c r="F3" s="35"/>
      <c r="G3" s="3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5" t="s">
        <v>33</v>
      </c>
      <c r="U3" s="35"/>
      <c r="V3" s="35"/>
      <c r="W3" s="35"/>
      <c r="X3" s="35"/>
      <c r="Y3" s="35"/>
      <c r="Z3" s="35"/>
      <c r="AA3" s="35"/>
      <c r="AB3" s="35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48" t="s">
        <v>28</v>
      </c>
      <c r="U4" s="48"/>
      <c r="V4" s="48"/>
      <c r="W4" s="48"/>
      <c r="X4" s="48"/>
      <c r="Y4" s="48"/>
      <c r="Z4" s="48"/>
      <c r="AA4" s="48"/>
      <c r="AB4" s="48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</row>
    <row r="5" spans="1:40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47.25" customHeight="1" x14ac:dyDescent="0.25">
      <c r="A6" s="34" t="s">
        <v>0</v>
      </c>
      <c r="B6" s="29" t="s">
        <v>1</v>
      </c>
      <c r="C6" s="29" t="s">
        <v>2</v>
      </c>
      <c r="D6" s="29" t="s">
        <v>11</v>
      </c>
      <c r="E6" s="34" t="s">
        <v>3</v>
      </c>
      <c r="F6" s="34"/>
      <c r="G6" s="34"/>
      <c r="H6" s="40" t="s">
        <v>8</v>
      </c>
      <c r="I6" s="41"/>
      <c r="J6" s="41"/>
      <c r="K6" s="41"/>
      <c r="L6" s="41"/>
      <c r="M6" s="41"/>
      <c r="N6" s="41"/>
      <c r="O6" s="41"/>
      <c r="P6" s="41"/>
      <c r="Q6" s="41"/>
      <c r="R6" s="41"/>
      <c r="S6" s="42"/>
      <c r="T6" s="40" t="s">
        <v>9</v>
      </c>
      <c r="U6" s="41"/>
      <c r="V6" s="42"/>
      <c r="W6" s="40" t="s">
        <v>10</v>
      </c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2"/>
      <c r="AL6" s="29" t="s">
        <v>7</v>
      </c>
      <c r="AM6" s="29"/>
      <c r="AN6" s="29"/>
    </row>
    <row r="7" spans="1:40" ht="47.25" customHeight="1" x14ac:dyDescent="0.25">
      <c r="A7" s="34"/>
      <c r="B7" s="29"/>
      <c r="C7" s="29"/>
      <c r="D7" s="29"/>
      <c r="E7" s="43" t="s">
        <v>4</v>
      </c>
      <c r="F7" s="43" t="s">
        <v>5</v>
      </c>
      <c r="G7" s="43" t="s">
        <v>6</v>
      </c>
      <c r="H7" s="40" t="s">
        <v>15</v>
      </c>
      <c r="I7" s="41"/>
      <c r="J7" s="42"/>
      <c r="K7" s="40" t="s">
        <v>19</v>
      </c>
      <c r="L7" s="41"/>
      <c r="M7" s="42"/>
      <c r="N7" s="40" t="s">
        <v>24</v>
      </c>
      <c r="O7" s="41"/>
      <c r="P7" s="42"/>
      <c r="Q7" s="40" t="s">
        <v>23</v>
      </c>
      <c r="R7" s="41"/>
      <c r="S7" s="42"/>
      <c r="T7" s="43" t="s">
        <v>4</v>
      </c>
      <c r="U7" s="43" t="s">
        <v>5</v>
      </c>
      <c r="V7" s="43" t="s">
        <v>6</v>
      </c>
      <c r="W7" s="40" t="s">
        <v>20</v>
      </c>
      <c r="X7" s="41"/>
      <c r="Y7" s="42"/>
      <c r="Z7" s="40" t="s">
        <v>16</v>
      </c>
      <c r="AA7" s="41"/>
      <c r="AB7" s="42"/>
      <c r="AC7" s="40" t="s">
        <v>21</v>
      </c>
      <c r="AD7" s="41"/>
      <c r="AE7" s="42"/>
      <c r="AF7" s="40" t="s">
        <v>22</v>
      </c>
      <c r="AG7" s="41"/>
      <c r="AH7" s="42"/>
      <c r="AI7" s="40" t="s">
        <v>17</v>
      </c>
      <c r="AJ7" s="41"/>
      <c r="AK7" s="42"/>
      <c r="AL7" s="43" t="s">
        <v>4</v>
      </c>
      <c r="AM7" s="43" t="s">
        <v>5</v>
      </c>
      <c r="AN7" s="43" t="s">
        <v>6</v>
      </c>
    </row>
    <row r="8" spans="1:40" ht="87.75" customHeight="1" x14ac:dyDescent="0.25">
      <c r="A8" s="34"/>
      <c r="B8" s="29"/>
      <c r="C8" s="29"/>
      <c r="D8" s="29"/>
      <c r="E8" s="44"/>
      <c r="F8" s="44"/>
      <c r="G8" s="44"/>
      <c r="H8" s="6" t="s">
        <v>4</v>
      </c>
      <c r="I8" s="6" t="s">
        <v>5</v>
      </c>
      <c r="J8" s="6" t="s">
        <v>6</v>
      </c>
      <c r="K8" s="6" t="s">
        <v>4</v>
      </c>
      <c r="L8" s="6" t="s">
        <v>5</v>
      </c>
      <c r="M8" s="6" t="s">
        <v>6</v>
      </c>
      <c r="N8" s="6" t="s">
        <v>4</v>
      </c>
      <c r="O8" s="6" t="s">
        <v>5</v>
      </c>
      <c r="P8" s="6" t="s">
        <v>6</v>
      </c>
      <c r="Q8" s="6" t="s">
        <v>4</v>
      </c>
      <c r="R8" s="6" t="s">
        <v>5</v>
      </c>
      <c r="S8" s="6" t="s">
        <v>6</v>
      </c>
      <c r="T8" s="44"/>
      <c r="U8" s="44"/>
      <c r="V8" s="44"/>
      <c r="W8" s="6" t="s">
        <v>4</v>
      </c>
      <c r="X8" s="6" t="s">
        <v>5</v>
      </c>
      <c r="Y8" s="6" t="s">
        <v>6</v>
      </c>
      <c r="Z8" s="6" t="s">
        <v>4</v>
      </c>
      <c r="AA8" s="6" t="s">
        <v>5</v>
      </c>
      <c r="AB8" s="6" t="s">
        <v>6</v>
      </c>
      <c r="AC8" s="6" t="s">
        <v>4</v>
      </c>
      <c r="AD8" s="6" t="s">
        <v>5</v>
      </c>
      <c r="AE8" s="6" t="s">
        <v>6</v>
      </c>
      <c r="AF8" s="6" t="s">
        <v>4</v>
      </c>
      <c r="AG8" s="6" t="s">
        <v>5</v>
      </c>
      <c r="AH8" s="6" t="s">
        <v>6</v>
      </c>
      <c r="AI8" s="6" t="s">
        <v>4</v>
      </c>
      <c r="AJ8" s="6" t="s">
        <v>5</v>
      </c>
      <c r="AK8" s="6" t="s">
        <v>6</v>
      </c>
      <c r="AL8" s="44"/>
      <c r="AM8" s="44"/>
      <c r="AN8" s="44"/>
    </row>
    <row r="9" spans="1:40" ht="15.75" x14ac:dyDescent="0.25">
      <c r="A9" s="7">
        <v>1</v>
      </c>
      <c r="B9" s="3" t="s">
        <v>26</v>
      </c>
      <c r="C9" s="3" t="s">
        <v>27</v>
      </c>
      <c r="D9" s="7">
        <v>16</v>
      </c>
      <c r="E9" s="3">
        <v>16</v>
      </c>
      <c r="F9" s="3">
        <v>0</v>
      </c>
      <c r="G9" s="3">
        <v>0</v>
      </c>
      <c r="H9" s="3">
        <v>7</v>
      </c>
      <c r="I9" s="3">
        <v>9</v>
      </c>
      <c r="J9" s="3">
        <v>0</v>
      </c>
      <c r="K9" s="3">
        <v>12</v>
      </c>
      <c r="L9" s="3">
        <v>4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11</v>
      </c>
      <c r="S9" s="3">
        <v>5</v>
      </c>
      <c r="T9" s="3">
        <v>15</v>
      </c>
      <c r="U9" s="3">
        <v>1</v>
      </c>
      <c r="V9" s="3">
        <v>0</v>
      </c>
      <c r="W9" s="3">
        <v>11</v>
      </c>
      <c r="X9" s="3">
        <v>5</v>
      </c>
      <c r="Y9" s="3">
        <v>0</v>
      </c>
      <c r="Z9" s="3">
        <v>8</v>
      </c>
      <c r="AA9" s="3">
        <v>8</v>
      </c>
      <c r="AB9" s="3">
        <v>0</v>
      </c>
      <c r="AC9" s="3">
        <v>12</v>
      </c>
      <c r="AD9" s="3">
        <v>4</v>
      </c>
      <c r="AE9" s="3">
        <v>0</v>
      </c>
      <c r="AF9" s="3">
        <v>8</v>
      </c>
      <c r="AG9" s="3">
        <v>8</v>
      </c>
      <c r="AH9" s="3">
        <v>0</v>
      </c>
      <c r="AI9" s="3">
        <v>16</v>
      </c>
      <c r="AJ9" s="3">
        <v>0</v>
      </c>
      <c r="AK9" s="3">
        <v>0</v>
      </c>
      <c r="AL9" s="3">
        <v>11</v>
      </c>
      <c r="AM9" s="3">
        <v>5</v>
      </c>
      <c r="AN9" s="3">
        <v>0</v>
      </c>
    </row>
    <row r="10" spans="1:40" ht="15.75" x14ac:dyDescent="0.25">
      <c r="A10" s="7">
        <v>2</v>
      </c>
      <c r="B10" s="3" t="s">
        <v>31</v>
      </c>
      <c r="C10" s="3" t="s">
        <v>34</v>
      </c>
      <c r="D10" s="7">
        <v>16</v>
      </c>
      <c r="E10" s="3">
        <v>10</v>
      </c>
      <c r="F10" s="3">
        <v>6</v>
      </c>
      <c r="G10" s="3">
        <v>0</v>
      </c>
      <c r="H10" s="3">
        <v>5</v>
      </c>
      <c r="I10" s="3">
        <v>11</v>
      </c>
      <c r="J10" s="3">
        <v>0</v>
      </c>
      <c r="K10" s="3">
        <v>7</v>
      </c>
      <c r="L10" s="3">
        <v>9</v>
      </c>
      <c r="M10" s="3">
        <v>0</v>
      </c>
      <c r="N10" s="3">
        <v>0</v>
      </c>
      <c r="O10" s="3">
        <v>0</v>
      </c>
      <c r="P10" s="3">
        <v>0</v>
      </c>
      <c r="Q10" s="3">
        <v>13</v>
      </c>
      <c r="R10" s="3">
        <v>3</v>
      </c>
      <c r="S10" s="3">
        <v>0</v>
      </c>
      <c r="T10" s="3">
        <v>9</v>
      </c>
      <c r="U10" s="3">
        <v>7</v>
      </c>
      <c r="V10" s="3">
        <v>0</v>
      </c>
      <c r="W10" s="3">
        <v>13</v>
      </c>
      <c r="X10" s="3">
        <v>3</v>
      </c>
      <c r="Y10" s="3">
        <v>0</v>
      </c>
      <c r="Z10" s="3">
        <v>7</v>
      </c>
      <c r="AA10" s="3">
        <v>9</v>
      </c>
      <c r="AB10" s="3">
        <v>0</v>
      </c>
      <c r="AC10" s="3">
        <v>11</v>
      </c>
      <c r="AD10" s="3">
        <v>6</v>
      </c>
      <c r="AE10" s="3">
        <v>0</v>
      </c>
      <c r="AF10" s="3">
        <v>6</v>
      </c>
      <c r="AG10" s="3">
        <v>10</v>
      </c>
      <c r="AH10" s="3">
        <v>0</v>
      </c>
      <c r="AI10" s="3">
        <v>2</v>
      </c>
      <c r="AJ10" s="3">
        <v>14</v>
      </c>
      <c r="AK10" s="3">
        <v>0</v>
      </c>
      <c r="AL10" s="3">
        <v>9</v>
      </c>
      <c r="AM10" s="3">
        <v>7</v>
      </c>
      <c r="AN10" s="3">
        <v>0</v>
      </c>
    </row>
    <row r="11" spans="1:40" ht="15.75" x14ac:dyDescent="0.25">
      <c r="A11" s="45" t="s">
        <v>12</v>
      </c>
      <c r="B11" s="46"/>
      <c r="C11" s="47"/>
      <c r="D11" s="13">
        <f t="shared" ref="D11:AL11" si="0">SUM(D9:D10)</f>
        <v>32</v>
      </c>
      <c r="E11" s="13">
        <f t="shared" si="0"/>
        <v>26</v>
      </c>
      <c r="F11" s="13">
        <f t="shared" si="0"/>
        <v>6</v>
      </c>
      <c r="G11" s="13">
        <f t="shared" si="0"/>
        <v>0</v>
      </c>
      <c r="H11" s="13">
        <f t="shared" si="0"/>
        <v>12</v>
      </c>
      <c r="I11" s="13">
        <f t="shared" si="0"/>
        <v>20</v>
      </c>
      <c r="J11" s="13">
        <f t="shared" si="0"/>
        <v>0</v>
      </c>
      <c r="K11" s="13">
        <f t="shared" si="0"/>
        <v>19</v>
      </c>
      <c r="L11" s="13">
        <f t="shared" si="0"/>
        <v>13</v>
      </c>
      <c r="M11" s="13">
        <f t="shared" si="0"/>
        <v>0</v>
      </c>
      <c r="N11" s="13">
        <f t="shared" si="0"/>
        <v>0</v>
      </c>
      <c r="O11" s="13">
        <f t="shared" si="0"/>
        <v>0</v>
      </c>
      <c r="P11" s="13">
        <f t="shared" si="0"/>
        <v>0</v>
      </c>
      <c r="Q11" s="13">
        <f t="shared" si="0"/>
        <v>13</v>
      </c>
      <c r="R11" s="13">
        <f t="shared" si="0"/>
        <v>14</v>
      </c>
      <c r="S11" s="13">
        <f t="shared" si="0"/>
        <v>5</v>
      </c>
      <c r="T11" s="13">
        <f t="shared" si="0"/>
        <v>24</v>
      </c>
      <c r="U11" s="13">
        <f t="shared" si="0"/>
        <v>8</v>
      </c>
      <c r="V11" s="13">
        <f t="shared" si="0"/>
        <v>0</v>
      </c>
      <c r="W11" s="13">
        <f t="shared" si="0"/>
        <v>24</v>
      </c>
      <c r="X11" s="13">
        <f t="shared" si="0"/>
        <v>8</v>
      </c>
      <c r="Y11" s="13">
        <f t="shared" si="0"/>
        <v>0</v>
      </c>
      <c r="Z11" s="13">
        <f t="shared" si="0"/>
        <v>15</v>
      </c>
      <c r="AA11" s="13">
        <f t="shared" si="0"/>
        <v>17</v>
      </c>
      <c r="AB11" s="13">
        <f t="shared" si="0"/>
        <v>0</v>
      </c>
      <c r="AC11" s="13">
        <f t="shared" si="0"/>
        <v>23</v>
      </c>
      <c r="AD11" s="13">
        <f t="shared" si="0"/>
        <v>10</v>
      </c>
      <c r="AE11" s="13">
        <f t="shared" si="0"/>
        <v>0</v>
      </c>
      <c r="AF11" s="13">
        <f t="shared" si="0"/>
        <v>14</v>
      </c>
      <c r="AG11" s="13">
        <f t="shared" si="0"/>
        <v>18</v>
      </c>
      <c r="AH11" s="13">
        <f t="shared" si="0"/>
        <v>0</v>
      </c>
      <c r="AI11" s="13">
        <f t="shared" si="0"/>
        <v>18</v>
      </c>
      <c r="AJ11" s="13">
        <f t="shared" si="0"/>
        <v>14</v>
      </c>
      <c r="AK11" s="13">
        <f t="shared" si="0"/>
        <v>0</v>
      </c>
      <c r="AL11" s="13">
        <f t="shared" si="0"/>
        <v>20</v>
      </c>
      <c r="AM11" s="13">
        <v>12</v>
      </c>
      <c r="AN11" s="13">
        <v>9</v>
      </c>
    </row>
    <row r="12" spans="1:40" ht="15.75" x14ac:dyDescent="0.25">
      <c r="A12" s="38" t="s">
        <v>13</v>
      </c>
      <c r="B12" s="39"/>
      <c r="C12" s="39"/>
      <c r="D12" s="27">
        <f>D11*100/D11</f>
        <v>100</v>
      </c>
      <c r="E12" s="18">
        <f>E11*100/D11</f>
        <v>81.25</v>
      </c>
      <c r="F12" s="19">
        <f>F11*100/D11</f>
        <v>18.75</v>
      </c>
      <c r="G12" s="19">
        <f>G11*100/D11</f>
        <v>0</v>
      </c>
      <c r="H12" s="20">
        <f>H11*100/D11</f>
        <v>37.5</v>
      </c>
      <c r="I12" s="20">
        <f>I11*100/D11</f>
        <v>62.5</v>
      </c>
      <c r="J12" s="20">
        <f>J11*100/D11</f>
        <v>0</v>
      </c>
      <c r="K12" s="20">
        <f>K11*100/D11</f>
        <v>59.375</v>
      </c>
      <c r="L12" s="20">
        <f>L11*100/D11</f>
        <v>40.625</v>
      </c>
      <c r="M12" s="20">
        <f>M11*100/D11</f>
        <v>0</v>
      </c>
      <c r="N12" s="20">
        <f>N11*100/D11</f>
        <v>0</v>
      </c>
      <c r="O12" s="20">
        <f>O11*100/D11</f>
        <v>0</v>
      </c>
      <c r="P12" s="20">
        <f>P11*100/D11</f>
        <v>0</v>
      </c>
      <c r="Q12" s="20">
        <f>Q11*100/D11</f>
        <v>40.625</v>
      </c>
      <c r="R12" s="20">
        <f>R11*100/D11</f>
        <v>43.75</v>
      </c>
      <c r="S12" s="20">
        <f>S11*100/D11</f>
        <v>15.625</v>
      </c>
      <c r="T12" s="20">
        <f>T11*100/D11</f>
        <v>75</v>
      </c>
      <c r="U12" s="20">
        <f>U11*100/D11</f>
        <v>25</v>
      </c>
      <c r="V12" s="20">
        <f>V11*100/D11</f>
        <v>0</v>
      </c>
      <c r="W12" s="20">
        <f>W11*100/D11</f>
        <v>75</v>
      </c>
      <c r="X12" s="20">
        <f>X11*100/D11</f>
        <v>25</v>
      </c>
      <c r="Y12" s="20">
        <f>Y11*100/D11</f>
        <v>0</v>
      </c>
      <c r="Z12" s="20">
        <f>Z11*100/D11</f>
        <v>46.875</v>
      </c>
      <c r="AA12" s="20">
        <f>AA11*100/D11</f>
        <v>53.125</v>
      </c>
      <c r="AB12" s="20">
        <f>AB11*100/D11</f>
        <v>0</v>
      </c>
      <c r="AC12" s="20">
        <f>AC11*100/D11</f>
        <v>71.875</v>
      </c>
      <c r="AD12" s="20">
        <f>AD11*100/D11</f>
        <v>31.25</v>
      </c>
      <c r="AE12" s="20">
        <f>AE11*100/D11</f>
        <v>0</v>
      </c>
      <c r="AF12" s="20">
        <f>AF11*100/D11</f>
        <v>43.75</v>
      </c>
      <c r="AG12" s="20">
        <f>AG11*100/D11</f>
        <v>56.25</v>
      </c>
      <c r="AH12" s="20">
        <f>AH11*100/D11</f>
        <v>0</v>
      </c>
      <c r="AI12" s="20">
        <f>AI11*100/D11</f>
        <v>56.25</v>
      </c>
      <c r="AJ12" s="20">
        <f>AJ11*100/D11</f>
        <v>43.75</v>
      </c>
      <c r="AK12" s="20">
        <f>AK11*100/D11</f>
        <v>0</v>
      </c>
      <c r="AL12" s="20">
        <f>AL11*100/D11</f>
        <v>62.5</v>
      </c>
      <c r="AM12" s="20">
        <f>AM11*100/D11</f>
        <v>37.5</v>
      </c>
      <c r="AN12" s="20">
        <f>AN11*100/D11</f>
        <v>28.125</v>
      </c>
    </row>
  </sheetData>
  <mergeCells count="35">
    <mergeCell ref="T4:AB4"/>
    <mergeCell ref="AL1:AN1"/>
    <mergeCell ref="B2:G2"/>
    <mergeCell ref="T2:AB2"/>
    <mergeCell ref="B3:G3"/>
    <mergeCell ref="T3:AB3"/>
    <mergeCell ref="AL6:AN6"/>
    <mergeCell ref="E7:E8"/>
    <mergeCell ref="F7:F8"/>
    <mergeCell ref="G7:G8"/>
    <mergeCell ref="H7:J7"/>
    <mergeCell ref="K7:M7"/>
    <mergeCell ref="N7:P7"/>
    <mergeCell ref="Q7:S7"/>
    <mergeCell ref="E6:G6"/>
    <mergeCell ref="H6:S6"/>
    <mergeCell ref="AN7:AN8"/>
    <mergeCell ref="Z7:AB7"/>
    <mergeCell ref="AC7:AE7"/>
    <mergeCell ref="A12:C12"/>
    <mergeCell ref="AF7:AH7"/>
    <mergeCell ref="AI7:AK7"/>
    <mergeCell ref="AL7:AL8"/>
    <mergeCell ref="AM7:AM8"/>
    <mergeCell ref="A11:C11"/>
    <mergeCell ref="T7:T8"/>
    <mergeCell ref="U7:U8"/>
    <mergeCell ref="V7:V8"/>
    <mergeCell ref="W7:Y7"/>
    <mergeCell ref="A6:A8"/>
    <mergeCell ref="B6:B8"/>
    <mergeCell ref="C6:C8"/>
    <mergeCell ref="D6:D8"/>
    <mergeCell ref="T6:V6"/>
    <mergeCell ref="W6:AK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0"/>
  <sheetViews>
    <sheetView zoomScale="60" zoomScaleNormal="60" workbookViewId="0">
      <selection activeCell="F14" sqref="F14"/>
    </sheetView>
  </sheetViews>
  <sheetFormatPr defaultRowHeight="15" x14ac:dyDescent="0.25"/>
  <cols>
    <col min="1" max="1" width="6.42578125" customWidth="1"/>
    <col min="2" max="2" width="24.28515625" customWidth="1"/>
    <col min="3" max="3" width="10.42578125" customWidth="1"/>
    <col min="21" max="21" width="10.85546875" customWidth="1"/>
  </cols>
  <sheetData>
    <row r="1" spans="1:24" x14ac:dyDescent="0.25">
      <c r="W1" s="36" t="s">
        <v>18</v>
      </c>
      <c r="X1" s="36"/>
    </row>
    <row r="2" spans="1:24" ht="15.75" x14ac:dyDescent="0.25">
      <c r="A2" s="1"/>
      <c r="B2" s="37" t="s">
        <v>30</v>
      </c>
      <c r="C2" s="37"/>
      <c r="D2" s="37"/>
      <c r="E2" s="37"/>
      <c r="F2" s="37"/>
      <c r="G2" s="1"/>
      <c r="H2" s="1"/>
      <c r="I2" s="1"/>
      <c r="J2" s="35" t="s">
        <v>32</v>
      </c>
      <c r="K2" s="35"/>
      <c r="L2" s="35"/>
      <c r="M2" s="35"/>
      <c r="N2" s="35"/>
      <c r="O2" s="35"/>
      <c r="P2" s="35"/>
      <c r="Q2" s="35"/>
      <c r="R2" s="35"/>
      <c r="S2" s="1"/>
      <c r="T2" s="1"/>
      <c r="U2" s="1"/>
      <c r="V2" s="1"/>
      <c r="W2" s="1"/>
      <c r="X2" s="1"/>
    </row>
    <row r="3" spans="1:24" ht="15.75" x14ac:dyDescent="0.25">
      <c r="A3" s="1"/>
      <c r="B3" s="35"/>
      <c r="C3" s="35"/>
      <c r="D3" s="35"/>
      <c r="E3" s="35"/>
      <c r="F3" s="35"/>
      <c r="G3" s="35"/>
      <c r="H3" s="35"/>
      <c r="I3" s="2"/>
      <c r="J3" s="35" t="s">
        <v>29</v>
      </c>
      <c r="K3" s="35"/>
      <c r="L3" s="35"/>
      <c r="M3" s="35"/>
      <c r="N3" s="35"/>
      <c r="O3" s="35"/>
      <c r="P3" s="35"/>
      <c r="Q3" s="35"/>
      <c r="R3" s="35"/>
      <c r="S3" s="1"/>
      <c r="T3" s="1"/>
      <c r="U3" s="1"/>
      <c r="V3" s="1"/>
      <c r="W3" s="1"/>
      <c r="X3" s="1"/>
    </row>
    <row r="4" spans="1:24" ht="15.75" x14ac:dyDescent="0.25">
      <c r="A4" s="1"/>
      <c r="B4" s="1"/>
      <c r="C4" s="1"/>
      <c r="D4" s="1"/>
      <c r="E4" s="1"/>
      <c r="F4" s="1"/>
      <c r="G4" s="1"/>
      <c r="H4" s="1"/>
      <c r="I4" s="1"/>
      <c r="J4" s="35" t="s">
        <v>28</v>
      </c>
      <c r="K4" s="35"/>
      <c r="L4" s="35"/>
      <c r="M4" s="35"/>
      <c r="N4" s="35"/>
      <c r="O4" s="35"/>
      <c r="P4" s="35"/>
      <c r="Q4" s="35"/>
      <c r="R4" s="35"/>
      <c r="S4" s="1"/>
      <c r="T4" s="1"/>
      <c r="U4" s="1"/>
      <c r="V4" s="1"/>
      <c r="W4" s="1"/>
      <c r="X4" s="1"/>
    </row>
    <row r="5" spans="1:24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62.25" customHeight="1" x14ac:dyDescent="0.25">
      <c r="A6" s="33" t="s">
        <v>0</v>
      </c>
      <c r="B6" s="29" t="s">
        <v>14</v>
      </c>
      <c r="C6" s="29" t="s">
        <v>11</v>
      </c>
      <c r="D6" s="34" t="s">
        <v>3</v>
      </c>
      <c r="E6" s="34"/>
      <c r="F6" s="34"/>
      <c r="G6" s="29" t="s">
        <v>8</v>
      </c>
      <c r="H6" s="29"/>
      <c r="I6" s="29"/>
      <c r="J6" s="29" t="s">
        <v>9</v>
      </c>
      <c r="K6" s="29"/>
      <c r="L6" s="29"/>
      <c r="M6" s="29" t="s">
        <v>10</v>
      </c>
      <c r="N6" s="29"/>
      <c r="O6" s="29"/>
      <c r="P6" s="29" t="s">
        <v>7</v>
      </c>
      <c r="Q6" s="29"/>
      <c r="R6" s="29"/>
      <c r="S6" s="30" t="s">
        <v>25</v>
      </c>
      <c r="T6" s="31"/>
      <c r="U6" s="31"/>
      <c r="V6" s="31"/>
      <c r="W6" s="31"/>
      <c r="X6" s="32"/>
    </row>
    <row r="7" spans="1:24" ht="110.25" x14ac:dyDescent="0.25">
      <c r="A7" s="33"/>
      <c r="B7" s="29"/>
      <c r="C7" s="29"/>
      <c r="D7" s="6" t="s">
        <v>4</v>
      </c>
      <c r="E7" s="6" t="s">
        <v>5</v>
      </c>
      <c r="F7" s="6" t="s">
        <v>6</v>
      </c>
      <c r="G7" s="6" t="s">
        <v>4</v>
      </c>
      <c r="H7" s="6" t="s">
        <v>5</v>
      </c>
      <c r="I7" s="6" t="s">
        <v>6</v>
      </c>
      <c r="J7" s="6" t="s">
        <v>4</v>
      </c>
      <c r="K7" s="6" t="s">
        <v>5</v>
      </c>
      <c r="L7" s="6" t="s">
        <v>6</v>
      </c>
      <c r="M7" s="6" t="s">
        <v>4</v>
      </c>
      <c r="N7" s="6" t="s">
        <v>5</v>
      </c>
      <c r="O7" s="6" t="s">
        <v>6</v>
      </c>
      <c r="P7" s="6" t="s">
        <v>4</v>
      </c>
      <c r="Q7" s="6" t="s">
        <v>5</v>
      </c>
      <c r="R7" s="6" t="s">
        <v>6</v>
      </c>
      <c r="S7" s="6" t="s">
        <v>4</v>
      </c>
      <c r="T7" s="6" t="s">
        <v>13</v>
      </c>
      <c r="U7" s="6" t="s">
        <v>5</v>
      </c>
      <c r="V7" s="6" t="s">
        <v>13</v>
      </c>
      <c r="W7" s="6" t="s">
        <v>6</v>
      </c>
      <c r="X7" s="6" t="s">
        <v>13</v>
      </c>
    </row>
    <row r="8" spans="1:24" ht="15.75" x14ac:dyDescent="0.25">
      <c r="A8" s="10">
        <v>1</v>
      </c>
      <c r="B8" s="5" t="s">
        <v>26</v>
      </c>
      <c r="C8" s="7">
        <v>16</v>
      </c>
      <c r="D8" s="3">
        <v>16</v>
      </c>
      <c r="E8" s="3">
        <v>0</v>
      </c>
      <c r="F8" s="3">
        <v>0</v>
      </c>
      <c r="G8" s="3">
        <v>5</v>
      </c>
      <c r="H8" s="3">
        <v>11</v>
      </c>
      <c r="I8" s="3">
        <v>0</v>
      </c>
      <c r="J8" s="3">
        <v>15</v>
      </c>
      <c r="K8" s="3">
        <v>1</v>
      </c>
      <c r="L8" s="3">
        <v>0</v>
      </c>
      <c r="M8" s="3">
        <v>11</v>
      </c>
      <c r="N8" s="3">
        <v>5</v>
      </c>
      <c r="O8" s="3">
        <v>0</v>
      </c>
      <c r="P8" s="3">
        <v>11</v>
      </c>
      <c r="Q8" s="3">
        <v>5</v>
      </c>
      <c r="R8" s="3">
        <v>0</v>
      </c>
      <c r="S8" s="23">
        <f t="shared" ref="S8:S9" si="0">(D8+G8+J8+M8+P8)/5</f>
        <v>11.6</v>
      </c>
      <c r="T8" s="23">
        <f t="shared" ref="T8:T10" si="1">S8*100/C8</f>
        <v>72.5</v>
      </c>
      <c r="U8" s="23">
        <f t="shared" ref="U8:U10" si="2">(E8+H8+K8+N8+Q8)/5</f>
        <v>4.4000000000000004</v>
      </c>
      <c r="V8" s="23">
        <f t="shared" ref="V8:V10" si="3">U8*100/C8</f>
        <v>27.500000000000004</v>
      </c>
      <c r="W8" s="23">
        <f t="shared" ref="W8:W10" si="4">(F8+I8+L8+O8+R8)/5</f>
        <v>0</v>
      </c>
      <c r="X8" s="24">
        <f t="shared" ref="X8:X10" si="5">W8*100/C8</f>
        <v>0</v>
      </c>
    </row>
    <row r="9" spans="1:24" ht="15.75" x14ac:dyDescent="0.25">
      <c r="A9" s="10">
        <v>2</v>
      </c>
      <c r="B9" s="3" t="s">
        <v>31</v>
      </c>
      <c r="C9" s="7">
        <v>16</v>
      </c>
      <c r="D9" s="3">
        <v>10</v>
      </c>
      <c r="E9" s="3">
        <v>6</v>
      </c>
      <c r="F9" s="3">
        <v>0</v>
      </c>
      <c r="G9" s="3">
        <v>6</v>
      </c>
      <c r="H9" s="3">
        <v>10</v>
      </c>
      <c r="I9" s="3">
        <v>0</v>
      </c>
      <c r="J9" s="3">
        <v>9</v>
      </c>
      <c r="K9" s="3">
        <v>7</v>
      </c>
      <c r="L9" s="3">
        <v>0</v>
      </c>
      <c r="M9" s="3">
        <v>8</v>
      </c>
      <c r="N9" s="3">
        <v>8</v>
      </c>
      <c r="O9" s="3">
        <v>0</v>
      </c>
      <c r="P9" s="3">
        <v>9</v>
      </c>
      <c r="Q9" s="3">
        <v>7</v>
      </c>
      <c r="R9" s="3">
        <v>0</v>
      </c>
      <c r="S9" s="25">
        <f t="shared" si="0"/>
        <v>8.4</v>
      </c>
      <c r="T9" s="25">
        <f t="shared" si="1"/>
        <v>52.5</v>
      </c>
      <c r="U9" s="25">
        <f t="shared" si="2"/>
        <v>7.6</v>
      </c>
      <c r="V9" s="25">
        <f t="shared" si="3"/>
        <v>47.5</v>
      </c>
      <c r="W9" s="25">
        <f t="shared" si="4"/>
        <v>0</v>
      </c>
      <c r="X9" s="26">
        <f t="shared" si="5"/>
        <v>0</v>
      </c>
    </row>
    <row r="10" spans="1:24" ht="15.75" x14ac:dyDescent="0.25">
      <c r="A10" s="1"/>
      <c r="B10" s="11" t="s">
        <v>12</v>
      </c>
      <c r="C10" s="12">
        <f>SUM(C7:C9)</f>
        <v>32</v>
      </c>
      <c r="D10" s="13">
        <f t="shared" ref="D10:R10" si="6">SUM(D8:D9)</f>
        <v>26</v>
      </c>
      <c r="E10" s="13">
        <f t="shared" si="6"/>
        <v>6</v>
      </c>
      <c r="F10" s="13">
        <f t="shared" si="6"/>
        <v>0</v>
      </c>
      <c r="G10" s="13">
        <f t="shared" si="6"/>
        <v>11</v>
      </c>
      <c r="H10" s="13">
        <f t="shared" si="6"/>
        <v>21</v>
      </c>
      <c r="I10" s="13">
        <f t="shared" si="6"/>
        <v>0</v>
      </c>
      <c r="J10" s="13">
        <f t="shared" si="6"/>
        <v>24</v>
      </c>
      <c r="K10" s="13">
        <f t="shared" si="6"/>
        <v>8</v>
      </c>
      <c r="L10" s="13">
        <f t="shared" si="6"/>
        <v>0</v>
      </c>
      <c r="M10" s="13">
        <f t="shared" si="6"/>
        <v>19</v>
      </c>
      <c r="N10" s="13">
        <f t="shared" si="6"/>
        <v>13</v>
      </c>
      <c r="O10" s="13">
        <f t="shared" si="6"/>
        <v>0</v>
      </c>
      <c r="P10" s="13">
        <f t="shared" si="6"/>
        <v>20</v>
      </c>
      <c r="Q10" s="13">
        <f t="shared" si="6"/>
        <v>12</v>
      </c>
      <c r="R10" s="13">
        <f t="shared" si="6"/>
        <v>0</v>
      </c>
      <c r="S10" s="14">
        <f>(D10+G10+J10+M10+P10)/5</f>
        <v>20</v>
      </c>
      <c r="T10" s="14">
        <f t="shared" si="1"/>
        <v>62.5</v>
      </c>
      <c r="U10" s="14">
        <f t="shared" si="2"/>
        <v>12</v>
      </c>
      <c r="V10" s="14">
        <f t="shared" si="3"/>
        <v>37.5</v>
      </c>
      <c r="W10" s="14">
        <f t="shared" si="4"/>
        <v>0</v>
      </c>
      <c r="X10" s="15">
        <f t="shared" si="5"/>
        <v>0</v>
      </c>
    </row>
    <row r="11" spans="1:24" ht="15.75" x14ac:dyDescent="0.25">
      <c r="A11" s="1"/>
      <c r="B11" s="16" t="s">
        <v>13</v>
      </c>
      <c r="C11" s="17">
        <f>C10*100/C10</f>
        <v>100</v>
      </c>
      <c r="D11" s="18">
        <f>D10*100/C10</f>
        <v>81.25</v>
      </c>
      <c r="E11" s="19">
        <f>E10*100/C10</f>
        <v>18.75</v>
      </c>
      <c r="F11" s="19">
        <f>F10*100/C10</f>
        <v>0</v>
      </c>
      <c r="G11" s="20">
        <f>G10*100/C10</f>
        <v>34.375</v>
      </c>
      <c r="H11" s="20">
        <f>H10*100/C10</f>
        <v>65.625</v>
      </c>
      <c r="I11" s="20">
        <f>I10*100/C10</f>
        <v>0</v>
      </c>
      <c r="J11" s="20">
        <f>J10*100/C10</f>
        <v>75</v>
      </c>
      <c r="K11" s="20">
        <f>K10*100/C10</f>
        <v>25</v>
      </c>
      <c r="L11" s="20">
        <f>L10*100/C10</f>
        <v>0</v>
      </c>
      <c r="M11" s="20">
        <f>M10*100/C10</f>
        <v>59.375</v>
      </c>
      <c r="N11" s="20">
        <f>N10*100/C10</f>
        <v>40.625</v>
      </c>
      <c r="O11" s="20">
        <f>O10*100/C10</f>
        <v>0</v>
      </c>
      <c r="P11" s="20">
        <f>P10*100/C10</f>
        <v>62.5</v>
      </c>
      <c r="Q11" s="20">
        <f>Q10*100/C10</f>
        <v>37.5</v>
      </c>
      <c r="R11" s="20">
        <f>R10*100/C10</f>
        <v>0</v>
      </c>
      <c r="S11" s="7"/>
      <c r="T11" s="7"/>
      <c r="U11" s="7"/>
      <c r="V11" s="7"/>
      <c r="W11" s="7"/>
      <c r="X11" s="3"/>
    </row>
    <row r="12" spans="1:24" ht="15.75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24" ht="15.75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24" ht="15.75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24" ht="15.75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24" ht="15.75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2:18" ht="15.75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ht="15.75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ht="15.75" x14ac:dyDescent="0.25">
      <c r="B19" s="4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 ht="15.75" x14ac:dyDescent="0.25">
      <c r="B20" s="4"/>
      <c r="C20" s="4"/>
      <c r="D20" s="1"/>
      <c r="E20" s="1"/>
      <c r="F20" s="1"/>
      <c r="G20" s="1"/>
      <c r="I20" s="1"/>
      <c r="J20" s="1"/>
      <c r="K20" s="1"/>
      <c r="L20" s="1"/>
      <c r="M20" s="1"/>
      <c r="N20" s="1"/>
      <c r="O20" s="1"/>
      <c r="P20" s="1"/>
      <c r="Q20" s="1"/>
      <c r="R20" s="1"/>
    </row>
  </sheetData>
  <mergeCells count="15">
    <mergeCell ref="J4:R4"/>
    <mergeCell ref="W1:X1"/>
    <mergeCell ref="B2:F2"/>
    <mergeCell ref="J2:R2"/>
    <mergeCell ref="B3:H3"/>
    <mergeCell ref="J3:R3"/>
    <mergeCell ref="M6:O6"/>
    <mergeCell ref="P6:R6"/>
    <mergeCell ref="S6:X6"/>
    <mergeCell ref="A6:A7"/>
    <mergeCell ref="B6:B7"/>
    <mergeCell ref="C6:C7"/>
    <mergeCell ref="D6:F6"/>
    <mergeCell ref="G6:I6"/>
    <mergeCell ref="J6:L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12"/>
  <sheetViews>
    <sheetView zoomScale="60" zoomScaleNormal="60" workbookViewId="0">
      <selection activeCell="M16" sqref="M16"/>
    </sheetView>
  </sheetViews>
  <sheetFormatPr defaultRowHeight="15" x14ac:dyDescent="0.25"/>
  <cols>
    <col min="2" max="2" width="22.85546875" customWidth="1"/>
    <col min="3" max="3" width="25.140625" customWidth="1"/>
    <col min="4" max="4" width="11.7109375" customWidth="1"/>
  </cols>
  <sheetData>
    <row r="1" spans="1:40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36" t="s">
        <v>18</v>
      </c>
      <c r="AM1" s="36"/>
      <c r="AN1" s="36"/>
    </row>
    <row r="2" spans="1:40" ht="15" customHeight="1" x14ac:dyDescent="0.25">
      <c r="A2" s="1"/>
      <c r="B2" s="37" t="s">
        <v>30</v>
      </c>
      <c r="C2" s="37"/>
      <c r="D2" s="37"/>
      <c r="E2" s="37"/>
      <c r="F2" s="37"/>
      <c r="G2" s="3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35" t="s">
        <v>36</v>
      </c>
      <c r="U2" s="35"/>
      <c r="V2" s="35"/>
      <c r="W2" s="35"/>
      <c r="X2" s="35"/>
      <c r="Y2" s="35"/>
      <c r="Z2" s="35"/>
      <c r="AA2" s="35"/>
      <c r="AB2" s="35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5.75" x14ac:dyDescent="0.25">
      <c r="A3" s="1"/>
      <c r="B3" s="35" t="s">
        <v>35</v>
      </c>
      <c r="C3" s="35"/>
      <c r="D3" s="35"/>
      <c r="E3" s="35"/>
      <c r="F3" s="35"/>
      <c r="G3" s="3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5" t="s">
        <v>33</v>
      </c>
      <c r="U3" s="35"/>
      <c r="V3" s="35"/>
      <c r="W3" s="35"/>
      <c r="X3" s="35"/>
      <c r="Y3" s="35"/>
      <c r="Z3" s="35"/>
      <c r="AA3" s="35"/>
      <c r="AB3" s="35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48" t="s">
        <v>28</v>
      </c>
      <c r="U4" s="48"/>
      <c r="V4" s="48"/>
      <c r="W4" s="48"/>
      <c r="X4" s="48"/>
      <c r="Y4" s="48"/>
      <c r="Z4" s="48"/>
      <c r="AA4" s="48"/>
      <c r="AB4" s="48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</row>
    <row r="5" spans="1:40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47.25" customHeight="1" x14ac:dyDescent="0.25">
      <c r="A6" s="34" t="s">
        <v>0</v>
      </c>
      <c r="B6" s="29" t="s">
        <v>1</v>
      </c>
      <c r="C6" s="29" t="s">
        <v>2</v>
      </c>
      <c r="D6" s="29" t="s">
        <v>11</v>
      </c>
      <c r="E6" s="34" t="s">
        <v>3</v>
      </c>
      <c r="F6" s="34"/>
      <c r="G6" s="34"/>
      <c r="H6" s="40" t="s">
        <v>8</v>
      </c>
      <c r="I6" s="41"/>
      <c r="J6" s="41"/>
      <c r="K6" s="41"/>
      <c r="L6" s="41"/>
      <c r="M6" s="41"/>
      <c r="N6" s="41"/>
      <c r="O6" s="41"/>
      <c r="P6" s="41"/>
      <c r="Q6" s="41"/>
      <c r="R6" s="41"/>
      <c r="S6" s="42"/>
      <c r="T6" s="40" t="s">
        <v>9</v>
      </c>
      <c r="U6" s="41"/>
      <c r="V6" s="42"/>
      <c r="W6" s="40" t="s">
        <v>10</v>
      </c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2"/>
      <c r="AL6" s="29" t="s">
        <v>7</v>
      </c>
      <c r="AM6" s="29"/>
      <c r="AN6" s="29"/>
    </row>
    <row r="7" spans="1:40" ht="47.25" customHeight="1" x14ac:dyDescent="0.25">
      <c r="A7" s="34"/>
      <c r="B7" s="29"/>
      <c r="C7" s="29"/>
      <c r="D7" s="29"/>
      <c r="E7" s="43" t="s">
        <v>4</v>
      </c>
      <c r="F7" s="43" t="s">
        <v>5</v>
      </c>
      <c r="G7" s="43" t="s">
        <v>6</v>
      </c>
      <c r="H7" s="40" t="s">
        <v>15</v>
      </c>
      <c r="I7" s="41"/>
      <c r="J7" s="42"/>
      <c r="K7" s="40" t="s">
        <v>19</v>
      </c>
      <c r="L7" s="41"/>
      <c r="M7" s="42"/>
      <c r="N7" s="40" t="s">
        <v>24</v>
      </c>
      <c r="O7" s="41"/>
      <c r="P7" s="42"/>
      <c r="Q7" s="40" t="s">
        <v>23</v>
      </c>
      <c r="R7" s="41"/>
      <c r="S7" s="42"/>
      <c r="T7" s="43" t="s">
        <v>4</v>
      </c>
      <c r="U7" s="43" t="s">
        <v>5</v>
      </c>
      <c r="V7" s="43" t="s">
        <v>6</v>
      </c>
      <c r="W7" s="40" t="s">
        <v>20</v>
      </c>
      <c r="X7" s="41"/>
      <c r="Y7" s="42"/>
      <c r="Z7" s="40" t="s">
        <v>16</v>
      </c>
      <c r="AA7" s="41"/>
      <c r="AB7" s="42"/>
      <c r="AC7" s="40" t="s">
        <v>21</v>
      </c>
      <c r="AD7" s="41"/>
      <c r="AE7" s="42"/>
      <c r="AF7" s="40" t="s">
        <v>22</v>
      </c>
      <c r="AG7" s="41"/>
      <c r="AH7" s="42"/>
      <c r="AI7" s="40" t="s">
        <v>17</v>
      </c>
      <c r="AJ7" s="41"/>
      <c r="AK7" s="42"/>
      <c r="AL7" s="43" t="s">
        <v>4</v>
      </c>
      <c r="AM7" s="43" t="s">
        <v>5</v>
      </c>
      <c r="AN7" s="43" t="s">
        <v>6</v>
      </c>
    </row>
    <row r="8" spans="1:40" ht="87.75" customHeight="1" x14ac:dyDescent="0.25">
      <c r="A8" s="34"/>
      <c r="B8" s="29"/>
      <c r="C8" s="29"/>
      <c r="D8" s="29"/>
      <c r="E8" s="44"/>
      <c r="F8" s="44"/>
      <c r="G8" s="44"/>
      <c r="H8" s="6" t="s">
        <v>4</v>
      </c>
      <c r="I8" s="6" t="s">
        <v>5</v>
      </c>
      <c r="J8" s="6" t="s">
        <v>6</v>
      </c>
      <c r="K8" s="6" t="s">
        <v>4</v>
      </c>
      <c r="L8" s="6" t="s">
        <v>5</v>
      </c>
      <c r="M8" s="6" t="s">
        <v>6</v>
      </c>
      <c r="N8" s="6" t="s">
        <v>4</v>
      </c>
      <c r="O8" s="6" t="s">
        <v>5</v>
      </c>
      <c r="P8" s="6" t="s">
        <v>6</v>
      </c>
      <c r="Q8" s="6" t="s">
        <v>4</v>
      </c>
      <c r="R8" s="6" t="s">
        <v>5</v>
      </c>
      <c r="S8" s="6" t="s">
        <v>6</v>
      </c>
      <c r="T8" s="44"/>
      <c r="U8" s="44"/>
      <c r="V8" s="44"/>
      <c r="W8" s="6" t="s">
        <v>4</v>
      </c>
      <c r="X8" s="6" t="s">
        <v>5</v>
      </c>
      <c r="Y8" s="6" t="s">
        <v>6</v>
      </c>
      <c r="Z8" s="6" t="s">
        <v>4</v>
      </c>
      <c r="AA8" s="6" t="s">
        <v>5</v>
      </c>
      <c r="AB8" s="6" t="s">
        <v>6</v>
      </c>
      <c r="AC8" s="6" t="s">
        <v>4</v>
      </c>
      <c r="AD8" s="6" t="s">
        <v>5</v>
      </c>
      <c r="AE8" s="6" t="s">
        <v>6</v>
      </c>
      <c r="AF8" s="6" t="s">
        <v>4</v>
      </c>
      <c r="AG8" s="6" t="s">
        <v>5</v>
      </c>
      <c r="AH8" s="6" t="s">
        <v>6</v>
      </c>
      <c r="AI8" s="6" t="s">
        <v>4</v>
      </c>
      <c r="AJ8" s="6" t="s">
        <v>5</v>
      </c>
      <c r="AK8" s="6" t="s">
        <v>6</v>
      </c>
      <c r="AL8" s="44"/>
      <c r="AM8" s="44"/>
      <c r="AN8" s="44"/>
    </row>
    <row r="9" spans="1:40" ht="15.75" x14ac:dyDescent="0.25">
      <c r="A9" s="7">
        <v>1</v>
      </c>
      <c r="B9" s="3" t="s">
        <v>26</v>
      </c>
      <c r="C9" s="3" t="s">
        <v>27</v>
      </c>
      <c r="D9" s="7">
        <v>16</v>
      </c>
      <c r="E9" s="3">
        <v>16</v>
      </c>
      <c r="F9" s="3">
        <v>0</v>
      </c>
      <c r="G9" s="3">
        <v>0</v>
      </c>
      <c r="H9" s="3">
        <v>9</v>
      </c>
      <c r="I9" s="3">
        <v>7</v>
      </c>
      <c r="J9" s="3">
        <v>0</v>
      </c>
      <c r="K9" s="3">
        <v>12</v>
      </c>
      <c r="L9" s="3">
        <v>4</v>
      </c>
      <c r="M9" s="3">
        <v>0</v>
      </c>
      <c r="N9" s="3">
        <v>7</v>
      </c>
      <c r="O9" s="3">
        <v>9</v>
      </c>
      <c r="P9" s="3">
        <v>0</v>
      </c>
      <c r="Q9" s="3">
        <v>5</v>
      </c>
      <c r="R9" s="3">
        <v>11</v>
      </c>
      <c r="S9" s="3">
        <v>0</v>
      </c>
      <c r="T9" s="3">
        <v>15</v>
      </c>
      <c r="U9" s="3">
        <v>1</v>
      </c>
      <c r="V9" s="3">
        <v>0</v>
      </c>
      <c r="W9" s="3">
        <v>11</v>
      </c>
      <c r="X9" s="3">
        <v>5</v>
      </c>
      <c r="Y9" s="3">
        <v>0</v>
      </c>
      <c r="Z9" s="3">
        <v>10</v>
      </c>
      <c r="AA9" s="3">
        <v>6</v>
      </c>
      <c r="AB9" s="3">
        <v>0</v>
      </c>
      <c r="AC9" s="3">
        <v>12</v>
      </c>
      <c r="AD9" s="3">
        <v>4</v>
      </c>
      <c r="AE9" s="3">
        <v>0</v>
      </c>
      <c r="AF9" s="3">
        <v>10</v>
      </c>
      <c r="AG9" s="3">
        <v>6</v>
      </c>
      <c r="AH9" s="3">
        <v>0</v>
      </c>
      <c r="AI9" s="3">
        <v>9</v>
      </c>
      <c r="AJ9" s="3">
        <v>7</v>
      </c>
      <c r="AK9" s="3">
        <v>0</v>
      </c>
      <c r="AL9" s="3">
        <v>12</v>
      </c>
      <c r="AM9" s="3">
        <v>4</v>
      </c>
      <c r="AN9" s="3">
        <v>0</v>
      </c>
    </row>
    <row r="10" spans="1:40" ht="15.75" x14ac:dyDescent="0.25">
      <c r="A10" s="7">
        <v>2</v>
      </c>
      <c r="B10" s="3" t="s">
        <v>31</v>
      </c>
      <c r="C10" s="3" t="s">
        <v>34</v>
      </c>
      <c r="D10" s="7">
        <v>15</v>
      </c>
      <c r="E10" s="28">
        <v>11</v>
      </c>
      <c r="F10" s="3">
        <v>3</v>
      </c>
      <c r="G10" s="3">
        <v>1</v>
      </c>
      <c r="H10" s="3">
        <v>10</v>
      </c>
      <c r="I10" s="3">
        <v>4</v>
      </c>
      <c r="J10" s="3">
        <v>1</v>
      </c>
      <c r="K10" s="3">
        <v>9</v>
      </c>
      <c r="L10" s="3">
        <v>5</v>
      </c>
      <c r="M10" s="3">
        <v>1</v>
      </c>
      <c r="N10" s="3">
        <v>12</v>
      </c>
      <c r="O10" s="3">
        <v>2</v>
      </c>
      <c r="P10" s="3">
        <v>1</v>
      </c>
      <c r="Q10" s="3">
        <v>9</v>
      </c>
      <c r="R10" s="3">
        <v>5</v>
      </c>
      <c r="S10" s="3">
        <v>1</v>
      </c>
      <c r="T10" s="3">
        <v>11</v>
      </c>
      <c r="U10" s="3">
        <v>3</v>
      </c>
      <c r="V10" s="3">
        <v>1</v>
      </c>
      <c r="W10" s="3">
        <v>9</v>
      </c>
      <c r="X10" s="3">
        <v>5</v>
      </c>
      <c r="Y10" s="3">
        <v>1</v>
      </c>
      <c r="Z10" s="3">
        <v>10</v>
      </c>
      <c r="AA10" s="3">
        <v>4</v>
      </c>
      <c r="AB10" s="3">
        <v>1</v>
      </c>
      <c r="AC10" s="3">
        <v>9</v>
      </c>
      <c r="AD10" s="3">
        <v>5</v>
      </c>
      <c r="AE10" s="3">
        <v>1</v>
      </c>
      <c r="AF10" s="3">
        <v>12</v>
      </c>
      <c r="AG10" s="3">
        <v>2</v>
      </c>
      <c r="AH10" s="3">
        <v>1</v>
      </c>
      <c r="AI10" s="3">
        <v>9</v>
      </c>
      <c r="AJ10" s="3">
        <v>5</v>
      </c>
      <c r="AK10" s="3">
        <v>1</v>
      </c>
      <c r="AL10" s="3">
        <v>11</v>
      </c>
      <c r="AM10" s="3">
        <v>3</v>
      </c>
      <c r="AN10" s="3">
        <v>1</v>
      </c>
    </row>
    <row r="11" spans="1:40" ht="15.75" x14ac:dyDescent="0.25">
      <c r="A11" s="45" t="s">
        <v>12</v>
      </c>
      <c r="B11" s="46"/>
      <c r="C11" s="47"/>
      <c r="D11" s="13">
        <f t="shared" ref="D11:AL11" si="0">SUM(D9:D10)</f>
        <v>31</v>
      </c>
      <c r="E11" s="13">
        <f t="shared" si="0"/>
        <v>27</v>
      </c>
      <c r="F11" s="13">
        <f t="shared" si="0"/>
        <v>3</v>
      </c>
      <c r="G11" s="13">
        <f t="shared" si="0"/>
        <v>1</v>
      </c>
      <c r="H11" s="13">
        <f t="shared" si="0"/>
        <v>19</v>
      </c>
      <c r="I11" s="13">
        <f t="shared" si="0"/>
        <v>11</v>
      </c>
      <c r="J11" s="13">
        <f t="shared" si="0"/>
        <v>1</v>
      </c>
      <c r="K11" s="13">
        <f t="shared" si="0"/>
        <v>21</v>
      </c>
      <c r="L11" s="13">
        <f t="shared" si="0"/>
        <v>9</v>
      </c>
      <c r="M11" s="13">
        <f t="shared" si="0"/>
        <v>1</v>
      </c>
      <c r="N11" s="13">
        <f t="shared" si="0"/>
        <v>19</v>
      </c>
      <c r="O11" s="13">
        <f t="shared" si="0"/>
        <v>11</v>
      </c>
      <c r="P11" s="13">
        <f t="shared" si="0"/>
        <v>1</v>
      </c>
      <c r="Q11" s="13">
        <f t="shared" si="0"/>
        <v>14</v>
      </c>
      <c r="R11" s="13">
        <f t="shared" si="0"/>
        <v>16</v>
      </c>
      <c r="S11" s="13">
        <f t="shared" si="0"/>
        <v>1</v>
      </c>
      <c r="T11" s="13">
        <f t="shared" si="0"/>
        <v>26</v>
      </c>
      <c r="U11" s="13">
        <f t="shared" si="0"/>
        <v>4</v>
      </c>
      <c r="V11" s="13">
        <f t="shared" si="0"/>
        <v>1</v>
      </c>
      <c r="W11" s="13">
        <f t="shared" si="0"/>
        <v>20</v>
      </c>
      <c r="X11" s="13">
        <f t="shared" si="0"/>
        <v>10</v>
      </c>
      <c r="Y11" s="13">
        <f t="shared" si="0"/>
        <v>1</v>
      </c>
      <c r="Z11" s="13">
        <f t="shared" si="0"/>
        <v>20</v>
      </c>
      <c r="AA11" s="13">
        <f t="shared" si="0"/>
        <v>10</v>
      </c>
      <c r="AB11" s="13">
        <f t="shared" si="0"/>
        <v>1</v>
      </c>
      <c r="AC11" s="13">
        <f t="shared" si="0"/>
        <v>21</v>
      </c>
      <c r="AD11" s="13">
        <f t="shared" si="0"/>
        <v>9</v>
      </c>
      <c r="AE11" s="13">
        <f t="shared" si="0"/>
        <v>1</v>
      </c>
      <c r="AF11" s="13">
        <f t="shared" si="0"/>
        <v>22</v>
      </c>
      <c r="AG11" s="13">
        <f t="shared" si="0"/>
        <v>8</v>
      </c>
      <c r="AH11" s="13">
        <f t="shared" si="0"/>
        <v>1</v>
      </c>
      <c r="AI11" s="13">
        <f t="shared" si="0"/>
        <v>18</v>
      </c>
      <c r="AJ11" s="13">
        <f t="shared" si="0"/>
        <v>12</v>
      </c>
      <c r="AK11" s="13">
        <f t="shared" si="0"/>
        <v>1</v>
      </c>
      <c r="AL11" s="13">
        <f t="shared" si="0"/>
        <v>23</v>
      </c>
      <c r="AM11" s="13">
        <v>12</v>
      </c>
      <c r="AN11" s="13">
        <v>9</v>
      </c>
    </row>
    <row r="12" spans="1:40" ht="15.75" x14ac:dyDescent="0.25">
      <c r="A12" s="38" t="s">
        <v>13</v>
      </c>
      <c r="B12" s="39"/>
      <c r="C12" s="39"/>
      <c r="D12" s="27">
        <f>D11*100/D11</f>
        <v>100</v>
      </c>
      <c r="E12" s="18">
        <f>E11*100/D11</f>
        <v>87.096774193548384</v>
      </c>
      <c r="F12" s="19">
        <f>F11*100/D11</f>
        <v>9.67741935483871</v>
      </c>
      <c r="G12" s="19">
        <f>G11*100/D11</f>
        <v>3.225806451612903</v>
      </c>
      <c r="H12" s="20">
        <f>H11*100/D11</f>
        <v>61.29032258064516</v>
      </c>
      <c r="I12" s="20">
        <f>I11*100/D11</f>
        <v>35.483870967741936</v>
      </c>
      <c r="J12" s="20">
        <f>J11*100/D11</f>
        <v>3.225806451612903</v>
      </c>
      <c r="K12" s="20">
        <f>K11*100/D11</f>
        <v>67.741935483870961</v>
      </c>
      <c r="L12" s="20">
        <f>L11*100/D11</f>
        <v>29.032258064516128</v>
      </c>
      <c r="M12" s="20">
        <f>M11*100/D11</f>
        <v>3.225806451612903</v>
      </c>
      <c r="N12" s="20">
        <f>N11*100/D11</f>
        <v>61.29032258064516</v>
      </c>
      <c r="O12" s="20">
        <f>O11*100/D11</f>
        <v>35.483870967741936</v>
      </c>
      <c r="P12" s="20">
        <f>P11*100/D11</f>
        <v>3.225806451612903</v>
      </c>
      <c r="Q12" s="20">
        <f>Q11*100/D11</f>
        <v>45.161290322580648</v>
      </c>
      <c r="R12" s="20">
        <f>R11*100/D11</f>
        <v>51.612903225806448</v>
      </c>
      <c r="S12" s="20">
        <f>S11*100/D11</f>
        <v>3.225806451612903</v>
      </c>
      <c r="T12" s="20">
        <f>T11*100/D11</f>
        <v>83.870967741935488</v>
      </c>
      <c r="U12" s="20">
        <f>U11*100/D11</f>
        <v>12.903225806451612</v>
      </c>
      <c r="V12" s="20">
        <f>V11*100/D11</f>
        <v>3.225806451612903</v>
      </c>
      <c r="W12" s="20">
        <f>W11*100/D11</f>
        <v>64.516129032258064</v>
      </c>
      <c r="X12" s="20">
        <f>X11*100/D11</f>
        <v>32.258064516129032</v>
      </c>
      <c r="Y12" s="20">
        <f>Y11*100/D11</f>
        <v>3.225806451612903</v>
      </c>
      <c r="Z12" s="20">
        <f>Z11*100/D11</f>
        <v>64.516129032258064</v>
      </c>
      <c r="AA12" s="20">
        <f>AA11*100/D11</f>
        <v>32.258064516129032</v>
      </c>
      <c r="AB12" s="20">
        <f>AB11*100/D11</f>
        <v>3.225806451612903</v>
      </c>
      <c r="AC12" s="20">
        <f>AC11*100/D11</f>
        <v>67.741935483870961</v>
      </c>
      <c r="AD12" s="20">
        <f>AD11*100/D11</f>
        <v>29.032258064516128</v>
      </c>
      <c r="AE12" s="20">
        <f>AE11*100/D11</f>
        <v>3.225806451612903</v>
      </c>
      <c r="AF12" s="20">
        <f>AF11*100/D11</f>
        <v>70.967741935483872</v>
      </c>
      <c r="AG12" s="20">
        <f>AG11*100/D11</f>
        <v>25.806451612903224</v>
      </c>
      <c r="AH12" s="20">
        <f>AH11*100/D11</f>
        <v>3.225806451612903</v>
      </c>
      <c r="AI12" s="20">
        <f>AI11*100/D11</f>
        <v>58.064516129032256</v>
      </c>
      <c r="AJ12" s="20">
        <f>AJ11*100/D11</f>
        <v>38.70967741935484</v>
      </c>
      <c r="AK12" s="20">
        <f>AK11*100/D11</f>
        <v>3.225806451612903</v>
      </c>
      <c r="AL12" s="20">
        <f>AL11*100/D11</f>
        <v>74.193548387096769</v>
      </c>
      <c r="AM12" s="20">
        <f>AM11*100/D11</f>
        <v>38.70967741935484</v>
      </c>
      <c r="AN12" s="20">
        <f>AN11*100/D11</f>
        <v>29.032258064516128</v>
      </c>
    </row>
  </sheetData>
  <mergeCells count="35">
    <mergeCell ref="AL1:AN1"/>
    <mergeCell ref="T2:AB2"/>
    <mergeCell ref="T3:AB3"/>
    <mergeCell ref="T4:AB4"/>
    <mergeCell ref="B3:G3"/>
    <mergeCell ref="B2:G2"/>
    <mergeCell ref="H7:J7"/>
    <mergeCell ref="T6:V6"/>
    <mergeCell ref="AL6:AN6"/>
    <mergeCell ref="E7:E8"/>
    <mergeCell ref="F7:F8"/>
    <mergeCell ref="G7:G8"/>
    <mergeCell ref="AF7:AH7"/>
    <mergeCell ref="AI7:AK7"/>
    <mergeCell ref="A12:C12"/>
    <mergeCell ref="A11:C11"/>
    <mergeCell ref="A6:A8"/>
    <mergeCell ref="B6:B8"/>
    <mergeCell ref="C6:C8"/>
    <mergeCell ref="D6:D8"/>
    <mergeCell ref="E6:G6"/>
    <mergeCell ref="AN7:AN8"/>
    <mergeCell ref="K7:M7"/>
    <mergeCell ref="N7:P7"/>
    <mergeCell ref="Q7:S7"/>
    <mergeCell ref="H6:S6"/>
    <mergeCell ref="T7:T8"/>
    <mergeCell ref="U7:U8"/>
    <mergeCell ref="V7:V8"/>
    <mergeCell ref="AL7:AL8"/>
    <mergeCell ref="AM7:AM8"/>
    <mergeCell ref="W6:AK6"/>
    <mergeCell ref="W7:Y7"/>
    <mergeCell ref="Z7:AB7"/>
    <mergeCell ref="AC7:AE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0"/>
  <sheetViews>
    <sheetView zoomScale="59" zoomScaleNormal="59" workbookViewId="0">
      <selection activeCell="Z7" sqref="Z7"/>
    </sheetView>
  </sheetViews>
  <sheetFormatPr defaultRowHeight="15" x14ac:dyDescent="0.25"/>
  <cols>
    <col min="1" max="1" width="6.42578125" customWidth="1"/>
    <col min="2" max="2" width="24.28515625" customWidth="1"/>
    <col min="3" max="3" width="10.42578125" customWidth="1"/>
    <col min="21" max="21" width="10.85546875" customWidth="1"/>
  </cols>
  <sheetData>
    <row r="1" spans="1:24" x14ac:dyDescent="0.25">
      <c r="W1" s="36" t="s">
        <v>18</v>
      </c>
      <c r="X1" s="36"/>
    </row>
    <row r="2" spans="1:24" ht="15.75" x14ac:dyDescent="0.25">
      <c r="A2" s="1"/>
      <c r="B2" s="37" t="s">
        <v>30</v>
      </c>
      <c r="C2" s="37"/>
      <c r="D2" s="37"/>
      <c r="E2" s="37"/>
      <c r="F2" s="37"/>
      <c r="G2" s="1"/>
      <c r="H2" s="1"/>
      <c r="I2" s="1"/>
      <c r="J2" s="35" t="s">
        <v>36</v>
      </c>
      <c r="K2" s="35"/>
      <c r="L2" s="35"/>
      <c r="M2" s="35"/>
      <c r="N2" s="35"/>
      <c r="O2" s="35"/>
      <c r="P2" s="35"/>
      <c r="Q2" s="35"/>
      <c r="R2" s="35"/>
      <c r="S2" s="1"/>
      <c r="T2" s="1"/>
      <c r="U2" s="1"/>
      <c r="V2" s="1"/>
      <c r="W2" s="1"/>
      <c r="X2" s="1"/>
    </row>
    <row r="3" spans="1:24" ht="15.75" x14ac:dyDescent="0.25">
      <c r="A3" s="1"/>
      <c r="B3" s="35"/>
      <c r="C3" s="35"/>
      <c r="D3" s="35"/>
      <c r="E3" s="35"/>
      <c r="F3" s="35"/>
      <c r="G3" s="35"/>
      <c r="H3" s="35"/>
      <c r="I3" s="2"/>
      <c r="J3" s="35" t="s">
        <v>29</v>
      </c>
      <c r="K3" s="35"/>
      <c r="L3" s="35"/>
      <c r="M3" s="35"/>
      <c r="N3" s="35"/>
      <c r="O3" s="35"/>
      <c r="P3" s="35"/>
      <c r="Q3" s="35"/>
      <c r="R3" s="35"/>
      <c r="S3" s="1"/>
      <c r="T3" s="1"/>
      <c r="U3" s="1"/>
      <c r="V3" s="1"/>
      <c r="W3" s="1"/>
      <c r="X3" s="1"/>
    </row>
    <row r="4" spans="1:24" ht="15.75" x14ac:dyDescent="0.25">
      <c r="A4" s="1"/>
      <c r="B4" s="1"/>
      <c r="C4" s="1"/>
      <c r="D4" s="1"/>
      <c r="E4" s="1"/>
      <c r="F4" s="1"/>
      <c r="G4" s="1"/>
      <c r="H4" s="1"/>
      <c r="I4" s="1"/>
      <c r="J4" s="35" t="s">
        <v>28</v>
      </c>
      <c r="K4" s="35"/>
      <c r="L4" s="35"/>
      <c r="M4" s="35"/>
      <c r="N4" s="35"/>
      <c r="O4" s="35"/>
      <c r="P4" s="35"/>
      <c r="Q4" s="35"/>
      <c r="R4" s="35"/>
      <c r="S4" s="1"/>
      <c r="T4" s="1"/>
      <c r="U4" s="1"/>
      <c r="V4" s="1"/>
      <c r="W4" s="1"/>
      <c r="X4" s="1"/>
    </row>
    <row r="5" spans="1:24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62.25" customHeight="1" x14ac:dyDescent="0.25">
      <c r="A6" s="33" t="s">
        <v>0</v>
      </c>
      <c r="B6" s="29" t="s">
        <v>14</v>
      </c>
      <c r="C6" s="29" t="s">
        <v>11</v>
      </c>
      <c r="D6" s="34" t="s">
        <v>3</v>
      </c>
      <c r="E6" s="34"/>
      <c r="F6" s="34"/>
      <c r="G6" s="29" t="s">
        <v>8</v>
      </c>
      <c r="H6" s="29"/>
      <c r="I6" s="29"/>
      <c r="J6" s="29" t="s">
        <v>9</v>
      </c>
      <c r="K6" s="29"/>
      <c r="L6" s="29"/>
      <c r="M6" s="29" t="s">
        <v>10</v>
      </c>
      <c r="N6" s="29"/>
      <c r="O6" s="29"/>
      <c r="P6" s="29" t="s">
        <v>7</v>
      </c>
      <c r="Q6" s="29"/>
      <c r="R6" s="29"/>
      <c r="S6" s="30" t="s">
        <v>25</v>
      </c>
      <c r="T6" s="31"/>
      <c r="U6" s="31"/>
      <c r="V6" s="31"/>
      <c r="W6" s="31"/>
      <c r="X6" s="32"/>
    </row>
    <row r="7" spans="1:24" ht="110.25" x14ac:dyDescent="0.25">
      <c r="A7" s="33"/>
      <c r="B7" s="29"/>
      <c r="C7" s="29"/>
      <c r="D7" s="6" t="s">
        <v>4</v>
      </c>
      <c r="E7" s="6" t="s">
        <v>5</v>
      </c>
      <c r="F7" s="6" t="s">
        <v>6</v>
      </c>
      <c r="G7" s="6" t="s">
        <v>4</v>
      </c>
      <c r="H7" s="6" t="s">
        <v>5</v>
      </c>
      <c r="I7" s="6" t="s">
        <v>6</v>
      </c>
      <c r="J7" s="6" t="s">
        <v>4</v>
      </c>
      <c r="K7" s="6" t="s">
        <v>5</v>
      </c>
      <c r="L7" s="6" t="s">
        <v>6</v>
      </c>
      <c r="M7" s="6" t="s">
        <v>4</v>
      </c>
      <c r="N7" s="6" t="s">
        <v>5</v>
      </c>
      <c r="O7" s="6" t="s">
        <v>6</v>
      </c>
      <c r="P7" s="6" t="s">
        <v>4</v>
      </c>
      <c r="Q7" s="6" t="s">
        <v>5</v>
      </c>
      <c r="R7" s="6" t="s">
        <v>6</v>
      </c>
      <c r="S7" s="6" t="s">
        <v>4</v>
      </c>
      <c r="T7" s="6" t="s">
        <v>13</v>
      </c>
      <c r="U7" s="6" t="s">
        <v>5</v>
      </c>
      <c r="V7" s="6" t="s">
        <v>13</v>
      </c>
      <c r="W7" s="6" t="s">
        <v>6</v>
      </c>
      <c r="X7" s="6" t="s">
        <v>13</v>
      </c>
    </row>
    <row r="8" spans="1:24" ht="15.75" x14ac:dyDescent="0.25">
      <c r="A8" s="10">
        <v>1</v>
      </c>
      <c r="B8" s="5" t="s">
        <v>26</v>
      </c>
      <c r="C8" s="7">
        <v>16</v>
      </c>
      <c r="D8" s="3">
        <v>16</v>
      </c>
      <c r="E8" s="3">
        <v>0</v>
      </c>
      <c r="F8" s="3">
        <v>0</v>
      </c>
      <c r="G8" s="3">
        <v>8</v>
      </c>
      <c r="H8" s="3">
        <v>8</v>
      </c>
      <c r="I8" s="3">
        <v>0</v>
      </c>
      <c r="J8" s="3">
        <v>15</v>
      </c>
      <c r="K8" s="3">
        <v>1</v>
      </c>
      <c r="L8" s="3">
        <v>0</v>
      </c>
      <c r="M8" s="3">
        <v>11</v>
      </c>
      <c r="N8" s="3">
        <v>5</v>
      </c>
      <c r="O8" s="3">
        <v>0</v>
      </c>
      <c r="P8" s="3">
        <v>12</v>
      </c>
      <c r="Q8" s="3">
        <v>4</v>
      </c>
      <c r="R8" s="3">
        <v>0</v>
      </c>
      <c r="S8" s="23">
        <f t="shared" ref="S8:S9" si="0">(D8+G8+J8+M8+P8)/5</f>
        <v>12.4</v>
      </c>
      <c r="T8" s="23">
        <f t="shared" ref="T8:T10" si="1">S8*100/C8</f>
        <v>77.5</v>
      </c>
      <c r="U8" s="23">
        <f t="shared" ref="U8:U10" si="2">(E8+H8+K8+N8+Q8)/5</f>
        <v>3.6</v>
      </c>
      <c r="V8" s="23">
        <f t="shared" ref="V8:V10" si="3">U8*100/C8</f>
        <v>22.5</v>
      </c>
      <c r="W8" s="23">
        <f t="shared" ref="W8:W10" si="4">(F8+I8+L8+O8+R8)/5</f>
        <v>0</v>
      </c>
      <c r="X8" s="24">
        <f t="shared" ref="X8:X10" si="5">W8*100/C8</f>
        <v>0</v>
      </c>
    </row>
    <row r="9" spans="1:24" ht="15.75" x14ac:dyDescent="0.25">
      <c r="A9" s="10">
        <v>2</v>
      </c>
      <c r="B9" s="3" t="s">
        <v>31</v>
      </c>
      <c r="C9" s="7">
        <v>15</v>
      </c>
      <c r="D9" s="3">
        <v>11</v>
      </c>
      <c r="E9" s="3">
        <v>3</v>
      </c>
      <c r="F9" s="3">
        <v>1</v>
      </c>
      <c r="G9" s="3">
        <v>10</v>
      </c>
      <c r="H9" s="3">
        <v>4</v>
      </c>
      <c r="I9" s="3">
        <v>1</v>
      </c>
      <c r="J9" s="3">
        <v>11</v>
      </c>
      <c r="K9" s="3">
        <v>3</v>
      </c>
      <c r="L9" s="3">
        <v>1</v>
      </c>
      <c r="M9" s="3">
        <v>10</v>
      </c>
      <c r="N9" s="3">
        <v>4</v>
      </c>
      <c r="O9" s="3">
        <v>1</v>
      </c>
      <c r="P9" s="3">
        <v>11</v>
      </c>
      <c r="Q9" s="3">
        <v>3</v>
      </c>
      <c r="R9" s="3">
        <v>1</v>
      </c>
      <c r="S9" s="25">
        <f t="shared" si="0"/>
        <v>10.6</v>
      </c>
      <c r="T9" s="25">
        <f t="shared" si="1"/>
        <v>70.666666666666671</v>
      </c>
      <c r="U9" s="25">
        <f t="shared" si="2"/>
        <v>3.4</v>
      </c>
      <c r="V9" s="25">
        <f t="shared" si="3"/>
        <v>22.666666666666668</v>
      </c>
      <c r="W9" s="25">
        <f t="shared" si="4"/>
        <v>1</v>
      </c>
      <c r="X9" s="26">
        <f t="shared" si="5"/>
        <v>6.666666666666667</v>
      </c>
    </row>
    <row r="10" spans="1:24" ht="15.75" x14ac:dyDescent="0.25">
      <c r="A10" s="1"/>
      <c r="B10" s="11" t="s">
        <v>12</v>
      </c>
      <c r="C10" s="12">
        <f>SUM(C7:C9)</f>
        <v>31</v>
      </c>
      <c r="D10" s="13">
        <f t="shared" ref="D10:R10" si="6">SUM(D8:D9)</f>
        <v>27</v>
      </c>
      <c r="E10" s="13">
        <f t="shared" si="6"/>
        <v>3</v>
      </c>
      <c r="F10" s="13">
        <f t="shared" si="6"/>
        <v>1</v>
      </c>
      <c r="G10" s="13">
        <f t="shared" si="6"/>
        <v>18</v>
      </c>
      <c r="H10" s="13">
        <f t="shared" si="6"/>
        <v>12</v>
      </c>
      <c r="I10" s="13">
        <f t="shared" si="6"/>
        <v>1</v>
      </c>
      <c r="J10" s="13">
        <f t="shared" si="6"/>
        <v>26</v>
      </c>
      <c r="K10" s="13">
        <f t="shared" si="6"/>
        <v>4</v>
      </c>
      <c r="L10" s="13">
        <f t="shared" si="6"/>
        <v>1</v>
      </c>
      <c r="M10" s="13">
        <f t="shared" si="6"/>
        <v>21</v>
      </c>
      <c r="N10" s="13">
        <f t="shared" si="6"/>
        <v>9</v>
      </c>
      <c r="O10" s="13">
        <f t="shared" si="6"/>
        <v>1</v>
      </c>
      <c r="P10" s="13">
        <f t="shared" si="6"/>
        <v>23</v>
      </c>
      <c r="Q10" s="13">
        <f t="shared" si="6"/>
        <v>7</v>
      </c>
      <c r="R10" s="13">
        <f t="shared" si="6"/>
        <v>1</v>
      </c>
      <c r="S10" s="14">
        <f>(D10+G10+J10+M10+P10)/5</f>
        <v>23</v>
      </c>
      <c r="T10" s="14">
        <f t="shared" si="1"/>
        <v>74.193548387096769</v>
      </c>
      <c r="U10" s="14">
        <f t="shared" si="2"/>
        <v>7</v>
      </c>
      <c r="V10" s="14">
        <f t="shared" si="3"/>
        <v>22.580645161290324</v>
      </c>
      <c r="W10" s="14">
        <f t="shared" si="4"/>
        <v>1</v>
      </c>
      <c r="X10" s="15">
        <f t="shared" si="5"/>
        <v>3.225806451612903</v>
      </c>
    </row>
    <row r="11" spans="1:24" ht="15.75" x14ac:dyDescent="0.25">
      <c r="A11" s="1"/>
      <c r="B11" s="16" t="s">
        <v>13</v>
      </c>
      <c r="C11" s="17">
        <f>C10*100/C10</f>
        <v>100</v>
      </c>
      <c r="D11" s="18">
        <f>D10*100/C10</f>
        <v>87.096774193548384</v>
      </c>
      <c r="E11" s="19">
        <f>E10*100/C10</f>
        <v>9.67741935483871</v>
      </c>
      <c r="F11" s="19">
        <f>F10*100/C10</f>
        <v>3.225806451612903</v>
      </c>
      <c r="G11" s="20">
        <f>G10*100/C10</f>
        <v>58.064516129032256</v>
      </c>
      <c r="H11" s="20">
        <f>H10*100/C10</f>
        <v>38.70967741935484</v>
      </c>
      <c r="I11" s="20">
        <f>I10*100/C10</f>
        <v>3.225806451612903</v>
      </c>
      <c r="J11" s="20">
        <f>J10*100/C10</f>
        <v>83.870967741935488</v>
      </c>
      <c r="K11" s="20">
        <f>K10*100/C10</f>
        <v>12.903225806451612</v>
      </c>
      <c r="L11" s="20">
        <f>L10*100/C10</f>
        <v>3.225806451612903</v>
      </c>
      <c r="M11" s="20">
        <f>M10*100/C10</f>
        <v>67.741935483870961</v>
      </c>
      <c r="N11" s="20">
        <f>N10*100/C10</f>
        <v>29.032258064516128</v>
      </c>
      <c r="O11" s="20">
        <f>O10*100/C10</f>
        <v>3.225806451612903</v>
      </c>
      <c r="P11" s="20">
        <f>P10*100/C10</f>
        <v>74.193548387096769</v>
      </c>
      <c r="Q11" s="20">
        <f>Q10*100/C10</f>
        <v>22.580645161290324</v>
      </c>
      <c r="R11" s="20">
        <f>R10*100/C10</f>
        <v>3.225806451612903</v>
      </c>
      <c r="S11" s="21"/>
      <c r="T11" s="21"/>
      <c r="U11" s="21"/>
      <c r="V11" s="21"/>
      <c r="W11" s="21"/>
      <c r="X11" s="22"/>
    </row>
    <row r="12" spans="1:24" ht="15.75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24" ht="15.75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24" ht="15.75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24" ht="15.75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24" ht="15.75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2:18" ht="15.75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ht="15.75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ht="15.75" x14ac:dyDescent="0.25">
      <c r="B19" s="4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 ht="15.75" x14ac:dyDescent="0.25">
      <c r="B20" s="4"/>
      <c r="C20" s="4"/>
      <c r="D20" s="1"/>
      <c r="E20" s="1"/>
      <c r="F20" s="1"/>
      <c r="G20" s="1"/>
      <c r="I20" s="1"/>
      <c r="J20" s="1"/>
      <c r="K20" s="1"/>
      <c r="L20" s="1"/>
      <c r="M20" s="1"/>
      <c r="N20" s="1"/>
      <c r="O20" s="1"/>
      <c r="P20" s="1"/>
      <c r="Q20" s="1"/>
      <c r="R20" s="1"/>
    </row>
  </sheetData>
  <mergeCells count="15">
    <mergeCell ref="A6:A7"/>
    <mergeCell ref="S6:X6"/>
    <mergeCell ref="W1:X1"/>
    <mergeCell ref="M6:O6"/>
    <mergeCell ref="P6:R6"/>
    <mergeCell ref="B2:F2"/>
    <mergeCell ref="J2:R2"/>
    <mergeCell ref="B6:B7"/>
    <mergeCell ref="C6:C7"/>
    <mergeCell ref="D6:F6"/>
    <mergeCell ref="G6:I6"/>
    <mergeCell ref="J6:L6"/>
    <mergeCell ref="B3:H3"/>
    <mergeCell ref="J3:R3"/>
    <mergeCell ref="J4:R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12"/>
  <sheetViews>
    <sheetView tabSelected="1" topLeftCell="A2" zoomScale="68" zoomScaleNormal="68" workbookViewId="0">
      <selection activeCell="U15" sqref="U15"/>
    </sheetView>
  </sheetViews>
  <sheetFormatPr defaultRowHeight="15" x14ac:dyDescent="0.25"/>
  <cols>
    <col min="2" max="2" width="22.85546875" customWidth="1"/>
    <col min="3" max="3" width="25.140625" customWidth="1"/>
    <col min="4" max="4" width="11.7109375" customWidth="1"/>
  </cols>
  <sheetData>
    <row r="1" spans="1:40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36" t="s">
        <v>18</v>
      </c>
      <c r="AM1" s="36"/>
      <c r="AN1" s="36"/>
    </row>
    <row r="2" spans="1:40" ht="15" customHeight="1" x14ac:dyDescent="0.25">
      <c r="A2" s="1"/>
      <c r="B2" s="37" t="s">
        <v>30</v>
      </c>
      <c r="C2" s="37"/>
      <c r="D2" s="37"/>
      <c r="E2" s="37"/>
      <c r="F2" s="37"/>
      <c r="G2" s="3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35" t="s">
        <v>36</v>
      </c>
      <c r="U2" s="35"/>
      <c r="V2" s="35"/>
      <c r="W2" s="35"/>
      <c r="X2" s="35"/>
      <c r="Y2" s="35"/>
      <c r="Z2" s="35"/>
      <c r="AA2" s="35"/>
      <c r="AB2" s="35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5.75" x14ac:dyDescent="0.25">
      <c r="A3" s="1"/>
      <c r="B3" s="35" t="s">
        <v>35</v>
      </c>
      <c r="C3" s="35"/>
      <c r="D3" s="35"/>
      <c r="E3" s="35"/>
      <c r="F3" s="35"/>
      <c r="G3" s="3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5" t="s">
        <v>33</v>
      </c>
      <c r="U3" s="35"/>
      <c r="V3" s="35"/>
      <c r="W3" s="35"/>
      <c r="X3" s="35"/>
      <c r="Y3" s="35"/>
      <c r="Z3" s="35"/>
      <c r="AA3" s="35"/>
      <c r="AB3" s="35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48" t="s">
        <v>28</v>
      </c>
      <c r="U4" s="48"/>
      <c r="V4" s="48"/>
      <c r="W4" s="48"/>
      <c r="X4" s="48"/>
      <c r="Y4" s="48"/>
      <c r="Z4" s="48"/>
      <c r="AA4" s="48"/>
      <c r="AB4" s="48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</row>
    <row r="5" spans="1:40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47.25" customHeight="1" x14ac:dyDescent="0.25">
      <c r="A6" s="34" t="s">
        <v>0</v>
      </c>
      <c r="B6" s="29" t="s">
        <v>1</v>
      </c>
      <c r="C6" s="29" t="s">
        <v>2</v>
      </c>
      <c r="D6" s="29" t="s">
        <v>11</v>
      </c>
      <c r="E6" s="34" t="s">
        <v>3</v>
      </c>
      <c r="F6" s="34"/>
      <c r="G6" s="34"/>
      <c r="H6" s="40" t="s">
        <v>8</v>
      </c>
      <c r="I6" s="41"/>
      <c r="J6" s="41"/>
      <c r="K6" s="41"/>
      <c r="L6" s="41"/>
      <c r="M6" s="41"/>
      <c r="N6" s="41"/>
      <c r="O6" s="41"/>
      <c r="P6" s="41"/>
      <c r="Q6" s="41"/>
      <c r="R6" s="41"/>
      <c r="S6" s="42"/>
      <c r="T6" s="40" t="s">
        <v>9</v>
      </c>
      <c r="U6" s="41"/>
      <c r="V6" s="42"/>
      <c r="W6" s="40" t="s">
        <v>10</v>
      </c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2"/>
      <c r="AL6" s="29" t="s">
        <v>7</v>
      </c>
      <c r="AM6" s="29"/>
      <c r="AN6" s="29"/>
    </row>
    <row r="7" spans="1:40" ht="47.25" customHeight="1" x14ac:dyDescent="0.25">
      <c r="A7" s="34"/>
      <c r="B7" s="29"/>
      <c r="C7" s="29"/>
      <c r="D7" s="29"/>
      <c r="E7" s="43" t="s">
        <v>4</v>
      </c>
      <c r="F7" s="43" t="s">
        <v>5</v>
      </c>
      <c r="G7" s="43" t="s">
        <v>6</v>
      </c>
      <c r="H7" s="40" t="s">
        <v>15</v>
      </c>
      <c r="I7" s="41"/>
      <c r="J7" s="42"/>
      <c r="K7" s="40" t="s">
        <v>19</v>
      </c>
      <c r="L7" s="41"/>
      <c r="M7" s="42"/>
      <c r="N7" s="40" t="s">
        <v>24</v>
      </c>
      <c r="O7" s="41"/>
      <c r="P7" s="42"/>
      <c r="Q7" s="40" t="s">
        <v>23</v>
      </c>
      <c r="R7" s="41"/>
      <c r="S7" s="42"/>
      <c r="T7" s="43" t="s">
        <v>4</v>
      </c>
      <c r="U7" s="43" t="s">
        <v>5</v>
      </c>
      <c r="V7" s="43" t="s">
        <v>6</v>
      </c>
      <c r="W7" s="40" t="s">
        <v>20</v>
      </c>
      <c r="X7" s="41"/>
      <c r="Y7" s="42"/>
      <c r="Z7" s="40" t="s">
        <v>16</v>
      </c>
      <c r="AA7" s="41"/>
      <c r="AB7" s="42"/>
      <c r="AC7" s="40" t="s">
        <v>21</v>
      </c>
      <c r="AD7" s="41"/>
      <c r="AE7" s="42"/>
      <c r="AF7" s="40" t="s">
        <v>22</v>
      </c>
      <c r="AG7" s="41"/>
      <c r="AH7" s="42"/>
      <c r="AI7" s="40" t="s">
        <v>17</v>
      </c>
      <c r="AJ7" s="41"/>
      <c r="AK7" s="42"/>
      <c r="AL7" s="43" t="s">
        <v>4</v>
      </c>
      <c r="AM7" s="43" t="s">
        <v>5</v>
      </c>
      <c r="AN7" s="43" t="s">
        <v>6</v>
      </c>
    </row>
    <row r="8" spans="1:40" ht="87.75" customHeight="1" x14ac:dyDescent="0.25">
      <c r="A8" s="34"/>
      <c r="B8" s="29"/>
      <c r="C8" s="29"/>
      <c r="D8" s="29"/>
      <c r="E8" s="44"/>
      <c r="F8" s="44"/>
      <c r="G8" s="44"/>
      <c r="H8" s="6" t="s">
        <v>4</v>
      </c>
      <c r="I8" s="6" t="s">
        <v>5</v>
      </c>
      <c r="J8" s="6" t="s">
        <v>6</v>
      </c>
      <c r="K8" s="6" t="s">
        <v>4</v>
      </c>
      <c r="L8" s="6" t="s">
        <v>5</v>
      </c>
      <c r="M8" s="6" t="s">
        <v>6</v>
      </c>
      <c r="N8" s="6" t="s">
        <v>4</v>
      </c>
      <c r="O8" s="6" t="s">
        <v>5</v>
      </c>
      <c r="P8" s="6" t="s">
        <v>6</v>
      </c>
      <c r="Q8" s="6" t="s">
        <v>4</v>
      </c>
      <c r="R8" s="6" t="s">
        <v>5</v>
      </c>
      <c r="S8" s="6" t="s">
        <v>6</v>
      </c>
      <c r="T8" s="44"/>
      <c r="U8" s="44"/>
      <c r="V8" s="44"/>
      <c r="W8" s="6" t="s">
        <v>4</v>
      </c>
      <c r="X8" s="6" t="s">
        <v>5</v>
      </c>
      <c r="Y8" s="6" t="s">
        <v>6</v>
      </c>
      <c r="Z8" s="6" t="s">
        <v>4</v>
      </c>
      <c r="AA8" s="6" t="s">
        <v>5</v>
      </c>
      <c r="AB8" s="6" t="s">
        <v>6</v>
      </c>
      <c r="AC8" s="6" t="s">
        <v>4</v>
      </c>
      <c r="AD8" s="6" t="s">
        <v>5</v>
      </c>
      <c r="AE8" s="6" t="s">
        <v>6</v>
      </c>
      <c r="AF8" s="6" t="s">
        <v>4</v>
      </c>
      <c r="AG8" s="6" t="s">
        <v>5</v>
      </c>
      <c r="AH8" s="6" t="s">
        <v>6</v>
      </c>
      <c r="AI8" s="6" t="s">
        <v>4</v>
      </c>
      <c r="AJ8" s="6" t="s">
        <v>5</v>
      </c>
      <c r="AK8" s="6" t="s">
        <v>6</v>
      </c>
      <c r="AL8" s="44"/>
      <c r="AM8" s="44"/>
      <c r="AN8" s="44"/>
    </row>
    <row r="9" spans="1:40" ht="15.75" x14ac:dyDescent="0.25">
      <c r="A9" s="7">
        <v>1</v>
      </c>
      <c r="B9" s="3" t="s">
        <v>26</v>
      </c>
      <c r="C9" s="3" t="s">
        <v>27</v>
      </c>
      <c r="D9" s="7">
        <v>15</v>
      </c>
      <c r="E9" s="3">
        <v>15</v>
      </c>
      <c r="F9" s="3">
        <v>0</v>
      </c>
      <c r="G9" s="3">
        <v>0</v>
      </c>
      <c r="H9" s="3">
        <v>15</v>
      </c>
      <c r="I9" s="3">
        <v>0</v>
      </c>
      <c r="J9" s="3">
        <v>0</v>
      </c>
      <c r="K9" s="3">
        <v>14</v>
      </c>
      <c r="L9" s="3">
        <v>1</v>
      </c>
      <c r="M9" s="3">
        <v>0</v>
      </c>
      <c r="N9" s="3">
        <v>15</v>
      </c>
      <c r="O9" s="3">
        <v>0</v>
      </c>
      <c r="P9" s="3">
        <v>0</v>
      </c>
      <c r="Q9" s="3">
        <v>12</v>
      </c>
      <c r="R9" s="3">
        <v>3</v>
      </c>
      <c r="S9" s="3">
        <v>0</v>
      </c>
      <c r="T9" s="3">
        <v>15</v>
      </c>
      <c r="U9" s="3">
        <v>0</v>
      </c>
      <c r="V9" s="3">
        <v>0</v>
      </c>
      <c r="W9" s="3">
        <v>14</v>
      </c>
      <c r="X9" s="3">
        <v>1</v>
      </c>
      <c r="Y9" s="3">
        <v>0</v>
      </c>
      <c r="Z9" s="3">
        <v>14</v>
      </c>
      <c r="AA9" s="3">
        <v>1</v>
      </c>
      <c r="AB9" s="3">
        <v>0</v>
      </c>
      <c r="AC9" s="3">
        <v>15</v>
      </c>
      <c r="AD9" s="3">
        <v>0</v>
      </c>
      <c r="AE9" s="3">
        <v>0</v>
      </c>
      <c r="AF9" s="3">
        <v>14</v>
      </c>
      <c r="AG9" s="3">
        <v>1</v>
      </c>
      <c r="AH9" s="3">
        <v>0</v>
      </c>
      <c r="AI9" s="3">
        <v>12</v>
      </c>
      <c r="AJ9" s="3">
        <v>3</v>
      </c>
      <c r="AK9" s="3">
        <v>0</v>
      </c>
      <c r="AL9" s="3">
        <v>15</v>
      </c>
      <c r="AM9" s="3">
        <v>0</v>
      </c>
      <c r="AN9" s="3">
        <v>0</v>
      </c>
    </row>
    <row r="10" spans="1:40" ht="15.75" x14ac:dyDescent="0.25">
      <c r="A10" s="7">
        <v>2</v>
      </c>
      <c r="B10" s="3" t="s">
        <v>31</v>
      </c>
      <c r="C10" s="3" t="s">
        <v>34</v>
      </c>
      <c r="D10" s="50">
        <v>17</v>
      </c>
      <c r="E10" s="49">
        <v>14</v>
      </c>
      <c r="F10" s="49">
        <v>3</v>
      </c>
      <c r="G10" s="49">
        <v>0</v>
      </c>
      <c r="H10" s="49">
        <v>13</v>
      </c>
      <c r="I10" s="49">
        <v>4</v>
      </c>
      <c r="J10" s="49">
        <v>0</v>
      </c>
      <c r="K10" s="49">
        <v>14</v>
      </c>
      <c r="L10" s="49">
        <v>3</v>
      </c>
      <c r="M10" s="49">
        <v>0</v>
      </c>
      <c r="N10" s="49">
        <v>14</v>
      </c>
      <c r="O10" s="49">
        <v>3</v>
      </c>
      <c r="P10" s="49">
        <v>0</v>
      </c>
      <c r="Q10" s="49">
        <v>11</v>
      </c>
      <c r="R10" s="49">
        <v>5</v>
      </c>
      <c r="S10" s="49">
        <v>0</v>
      </c>
      <c r="T10" s="49">
        <v>14</v>
      </c>
      <c r="U10" s="49">
        <v>3</v>
      </c>
      <c r="V10" s="49">
        <v>0</v>
      </c>
      <c r="W10" s="49">
        <v>11</v>
      </c>
      <c r="X10" s="49">
        <v>6</v>
      </c>
      <c r="Y10" s="49">
        <v>0</v>
      </c>
      <c r="Z10" s="49">
        <v>13</v>
      </c>
      <c r="AA10" s="49">
        <v>4</v>
      </c>
      <c r="AB10" s="49">
        <v>0</v>
      </c>
      <c r="AC10" s="49">
        <v>12</v>
      </c>
      <c r="AD10" s="49">
        <v>5</v>
      </c>
      <c r="AE10" s="49">
        <v>0</v>
      </c>
      <c r="AF10" s="49">
        <v>13</v>
      </c>
      <c r="AG10" s="49">
        <v>4</v>
      </c>
      <c r="AH10" s="49">
        <v>0</v>
      </c>
      <c r="AI10" s="49">
        <v>12</v>
      </c>
      <c r="AJ10" s="49">
        <v>5</v>
      </c>
      <c r="AK10" s="49">
        <v>0</v>
      </c>
      <c r="AL10" s="49">
        <v>14</v>
      </c>
      <c r="AM10" s="49">
        <v>3</v>
      </c>
      <c r="AN10" s="49">
        <v>0</v>
      </c>
    </row>
    <row r="11" spans="1:40" ht="15.75" x14ac:dyDescent="0.25">
      <c r="A11" s="45" t="s">
        <v>12</v>
      </c>
      <c r="B11" s="46"/>
      <c r="C11" s="47"/>
      <c r="D11" s="13">
        <f t="shared" ref="D11:AL11" si="0">SUM(D9:D10)</f>
        <v>32</v>
      </c>
      <c r="E11" s="13">
        <f t="shared" si="0"/>
        <v>29</v>
      </c>
      <c r="F11" s="13">
        <f t="shared" si="0"/>
        <v>3</v>
      </c>
      <c r="G11" s="13">
        <f t="shared" si="0"/>
        <v>0</v>
      </c>
      <c r="H11" s="13">
        <f t="shared" si="0"/>
        <v>28</v>
      </c>
      <c r="I11" s="13">
        <f t="shared" si="0"/>
        <v>4</v>
      </c>
      <c r="J11" s="13">
        <f t="shared" si="0"/>
        <v>0</v>
      </c>
      <c r="K11" s="13">
        <f t="shared" si="0"/>
        <v>28</v>
      </c>
      <c r="L11" s="13">
        <f t="shared" si="0"/>
        <v>4</v>
      </c>
      <c r="M11" s="13">
        <f t="shared" si="0"/>
        <v>0</v>
      </c>
      <c r="N11" s="13">
        <f t="shared" si="0"/>
        <v>29</v>
      </c>
      <c r="O11" s="13">
        <f t="shared" si="0"/>
        <v>3</v>
      </c>
      <c r="P11" s="13">
        <f t="shared" si="0"/>
        <v>0</v>
      </c>
      <c r="Q11" s="13">
        <f t="shared" si="0"/>
        <v>23</v>
      </c>
      <c r="R11" s="13">
        <f t="shared" si="0"/>
        <v>8</v>
      </c>
      <c r="S11" s="13">
        <f t="shared" si="0"/>
        <v>0</v>
      </c>
      <c r="T11" s="13">
        <f t="shared" si="0"/>
        <v>29</v>
      </c>
      <c r="U11" s="13">
        <f t="shared" si="0"/>
        <v>3</v>
      </c>
      <c r="V11" s="13">
        <f t="shared" si="0"/>
        <v>0</v>
      </c>
      <c r="W11" s="13">
        <f t="shared" si="0"/>
        <v>25</v>
      </c>
      <c r="X11" s="13">
        <f t="shared" si="0"/>
        <v>7</v>
      </c>
      <c r="Y11" s="13">
        <f t="shared" si="0"/>
        <v>0</v>
      </c>
      <c r="Z11" s="13">
        <f t="shared" si="0"/>
        <v>27</v>
      </c>
      <c r="AA11" s="13">
        <f t="shared" si="0"/>
        <v>5</v>
      </c>
      <c r="AB11" s="13">
        <f t="shared" si="0"/>
        <v>0</v>
      </c>
      <c r="AC11" s="13">
        <f t="shared" si="0"/>
        <v>27</v>
      </c>
      <c r="AD11" s="13">
        <f t="shared" si="0"/>
        <v>5</v>
      </c>
      <c r="AE11" s="13">
        <f t="shared" si="0"/>
        <v>0</v>
      </c>
      <c r="AF11" s="13">
        <f t="shared" si="0"/>
        <v>27</v>
      </c>
      <c r="AG11" s="13">
        <f t="shared" si="0"/>
        <v>5</v>
      </c>
      <c r="AH11" s="13">
        <f t="shared" si="0"/>
        <v>0</v>
      </c>
      <c r="AI11" s="13">
        <f t="shared" si="0"/>
        <v>24</v>
      </c>
      <c r="AJ11" s="13">
        <f t="shared" si="0"/>
        <v>8</v>
      </c>
      <c r="AK11" s="13">
        <f t="shared" si="0"/>
        <v>0</v>
      </c>
      <c r="AL11" s="13">
        <f t="shared" si="0"/>
        <v>29</v>
      </c>
      <c r="AM11" s="13">
        <v>12</v>
      </c>
      <c r="AN11" s="13">
        <v>9</v>
      </c>
    </row>
    <row r="12" spans="1:40" ht="15.75" x14ac:dyDescent="0.25">
      <c r="A12" s="38" t="s">
        <v>13</v>
      </c>
      <c r="B12" s="39"/>
      <c r="C12" s="39"/>
      <c r="D12" s="27">
        <f>D11*100/D11</f>
        <v>100</v>
      </c>
      <c r="E12" s="18">
        <f>E11*100/D11</f>
        <v>90.625</v>
      </c>
      <c r="F12" s="19">
        <f>F11*100/D11</f>
        <v>9.375</v>
      </c>
      <c r="G12" s="19">
        <f>G11*100/D11</f>
        <v>0</v>
      </c>
      <c r="H12" s="20">
        <f>H11*100/D11</f>
        <v>87.5</v>
      </c>
      <c r="I12" s="20">
        <f>I11*100/D11</f>
        <v>12.5</v>
      </c>
      <c r="J12" s="20">
        <f>J11*100/D11</f>
        <v>0</v>
      </c>
      <c r="K12" s="20">
        <f>K11*100/D11</f>
        <v>87.5</v>
      </c>
      <c r="L12" s="20">
        <f>L11*100/D11</f>
        <v>12.5</v>
      </c>
      <c r="M12" s="20">
        <f>M11*100/D11</f>
        <v>0</v>
      </c>
      <c r="N12" s="20">
        <f>N11*100/D11</f>
        <v>90.625</v>
      </c>
      <c r="O12" s="20">
        <f>O11*100/D11</f>
        <v>9.375</v>
      </c>
      <c r="P12" s="20">
        <f>P11*100/D11</f>
        <v>0</v>
      </c>
      <c r="Q12" s="20">
        <f>Q11*100/D11</f>
        <v>71.875</v>
      </c>
      <c r="R12" s="20">
        <f>R11*100/D11</f>
        <v>25</v>
      </c>
      <c r="S12" s="20">
        <f>S11*100/D11</f>
        <v>0</v>
      </c>
      <c r="T12" s="20">
        <f>T11*100/D11</f>
        <v>90.625</v>
      </c>
      <c r="U12" s="20">
        <f>U11*100/D11</f>
        <v>9.375</v>
      </c>
      <c r="V12" s="20">
        <f>V11*100/D11</f>
        <v>0</v>
      </c>
      <c r="W12" s="20">
        <f>W11*100/D11</f>
        <v>78.125</v>
      </c>
      <c r="X12" s="20">
        <f>X11*100/D11</f>
        <v>21.875</v>
      </c>
      <c r="Y12" s="20">
        <f>Y11*100/D11</f>
        <v>0</v>
      </c>
      <c r="Z12" s="20">
        <f>Z11*100/D11</f>
        <v>84.375</v>
      </c>
      <c r="AA12" s="20">
        <f>AA11*100/D11</f>
        <v>15.625</v>
      </c>
      <c r="AB12" s="20">
        <f>AB11*100/D11</f>
        <v>0</v>
      </c>
      <c r="AC12" s="20">
        <f>AC11*100/D11</f>
        <v>84.375</v>
      </c>
      <c r="AD12" s="20">
        <f>AD11*100/D11</f>
        <v>15.625</v>
      </c>
      <c r="AE12" s="20">
        <f>AE11*100/D11</f>
        <v>0</v>
      </c>
      <c r="AF12" s="20">
        <f>AF11*100/D11</f>
        <v>84.375</v>
      </c>
      <c r="AG12" s="20">
        <f>AG11*100/D11</f>
        <v>15.625</v>
      </c>
      <c r="AH12" s="20">
        <f>AH11*100/D11</f>
        <v>0</v>
      </c>
      <c r="AI12" s="20">
        <f>AI11*100/D11</f>
        <v>75</v>
      </c>
      <c r="AJ12" s="20">
        <f>AJ11*100/D11</f>
        <v>25</v>
      </c>
      <c r="AK12" s="20">
        <f>AK11*100/D11</f>
        <v>0</v>
      </c>
      <c r="AL12" s="20">
        <f>AL11*100/D11</f>
        <v>90.625</v>
      </c>
      <c r="AM12" s="20">
        <f>AM11*100/D11</f>
        <v>37.5</v>
      </c>
      <c r="AN12" s="20">
        <f>AN11*100/D11</f>
        <v>28.125</v>
      </c>
    </row>
  </sheetData>
  <mergeCells count="35">
    <mergeCell ref="T4:AB4"/>
    <mergeCell ref="AL1:AN1"/>
    <mergeCell ref="B2:G2"/>
    <mergeCell ref="T2:AB2"/>
    <mergeCell ref="B3:G3"/>
    <mergeCell ref="T3:AB3"/>
    <mergeCell ref="AL6:AN6"/>
    <mergeCell ref="E7:E8"/>
    <mergeCell ref="F7:F8"/>
    <mergeCell ref="G7:G8"/>
    <mergeCell ref="H7:J7"/>
    <mergeCell ref="K7:M7"/>
    <mergeCell ref="N7:P7"/>
    <mergeCell ref="Q7:S7"/>
    <mergeCell ref="E6:G6"/>
    <mergeCell ref="H6:S6"/>
    <mergeCell ref="AN7:AN8"/>
    <mergeCell ref="Z7:AB7"/>
    <mergeCell ref="AC7:AE7"/>
    <mergeCell ref="A12:C12"/>
    <mergeCell ref="AF7:AH7"/>
    <mergeCell ref="AI7:AK7"/>
    <mergeCell ref="AL7:AL8"/>
    <mergeCell ref="AM7:AM8"/>
    <mergeCell ref="A11:C11"/>
    <mergeCell ref="T7:T8"/>
    <mergeCell ref="U7:U8"/>
    <mergeCell ref="V7:V8"/>
    <mergeCell ref="W7:Y7"/>
    <mergeCell ref="A6:A8"/>
    <mergeCell ref="B6:B8"/>
    <mergeCell ref="C6:C8"/>
    <mergeCell ref="D6:D8"/>
    <mergeCell ref="T6:V6"/>
    <mergeCell ref="W6:AK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20"/>
  <sheetViews>
    <sheetView zoomScale="59" zoomScaleNormal="59" workbookViewId="0">
      <selection activeCell="D8" sqref="D8:R8"/>
    </sheetView>
  </sheetViews>
  <sheetFormatPr defaultRowHeight="15" x14ac:dyDescent="0.25"/>
  <cols>
    <col min="1" max="1" width="6.42578125" customWidth="1"/>
    <col min="2" max="2" width="24.28515625" customWidth="1"/>
    <col min="3" max="3" width="10.42578125" customWidth="1"/>
    <col min="21" max="21" width="10.85546875" customWidth="1"/>
  </cols>
  <sheetData>
    <row r="1" spans="1:24" x14ac:dyDescent="0.25">
      <c r="W1" s="36" t="s">
        <v>18</v>
      </c>
      <c r="X1" s="36"/>
    </row>
    <row r="2" spans="1:24" ht="15.75" x14ac:dyDescent="0.25">
      <c r="A2" s="1"/>
      <c r="B2" s="37" t="s">
        <v>30</v>
      </c>
      <c r="C2" s="37"/>
      <c r="D2" s="37"/>
      <c r="E2" s="37"/>
      <c r="F2" s="37"/>
      <c r="G2" s="1"/>
      <c r="H2" s="1"/>
      <c r="I2" s="1"/>
      <c r="J2" s="35" t="s">
        <v>36</v>
      </c>
      <c r="K2" s="35"/>
      <c r="L2" s="35"/>
      <c r="M2" s="35"/>
      <c r="N2" s="35"/>
      <c r="O2" s="35"/>
      <c r="P2" s="35"/>
      <c r="Q2" s="35"/>
      <c r="R2" s="35"/>
      <c r="S2" s="1"/>
      <c r="T2" s="1"/>
      <c r="U2" s="1"/>
      <c r="V2" s="1"/>
      <c r="W2" s="1"/>
      <c r="X2" s="1"/>
    </row>
    <row r="3" spans="1:24" ht="15.75" x14ac:dyDescent="0.25">
      <c r="A3" s="1"/>
      <c r="B3" s="35"/>
      <c r="C3" s="35"/>
      <c r="D3" s="35"/>
      <c r="E3" s="35"/>
      <c r="F3" s="35"/>
      <c r="G3" s="35"/>
      <c r="H3" s="35"/>
      <c r="I3" s="2"/>
      <c r="J3" s="35" t="s">
        <v>29</v>
      </c>
      <c r="K3" s="35"/>
      <c r="L3" s="35"/>
      <c r="M3" s="35"/>
      <c r="N3" s="35"/>
      <c r="O3" s="35"/>
      <c r="P3" s="35"/>
      <c r="Q3" s="35"/>
      <c r="R3" s="35"/>
      <c r="S3" s="1"/>
      <c r="T3" s="1"/>
      <c r="U3" s="1"/>
      <c r="V3" s="1"/>
      <c r="W3" s="1"/>
      <c r="X3" s="1"/>
    </row>
    <row r="4" spans="1:24" ht="15.75" x14ac:dyDescent="0.25">
      <c r="A4" s="1"/>
      <c r="B4" s="1"/>
      <c r="C4" s="1"/>
      <c r="D4" s="1"/>
      <c r="E4" s="1"/>
      <c r="F4" s="1"/>
      <c r="G4" s="1"/>
      <c r="H4" s="1"/>
      <c r="I4" s="1"/>
      <c r="J4" s="35" t="s">
        <v>28</v>
      </c>
      <c r="K4" s="35"/>
      <c r="L4" s="35"/>
      <c r="M4" s="35"/>
      <c r="N4" s="35"/>
      <c r="O4" s="35"/>
      <c r="P4" s="35"/>
      <c r="Q4" s="35"/>
      <c r="R4" s="35"/>
      <c r="S4" s="1"/>
      <c r="T4" s="1"/>
      <c r="U4" s="1"/>
      <c r="V4" s="1"/>
      <c r="W4" s="1"/>
      <c r="X4" s="1"/>
    </row>
    <row r="5" spans="1:24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62.25" customHeight="1" x14ac:dyDescent="0.25">
      <c r="A6" s="33" t="s">
        <v>0</v>
      </c>
      <c r="B6" s="29" t="s">
        <v>14</v>
      </c>
      <c r="C6" s="29" t="s">
        <v>11</v>
      </c>
      <c r="D6" s="34" t="s">
        <v>3</v>
      </c>
      <c r="E6" s="34"/>
      <c r="F6" s="34"/>
      <c r="G6" s="29" t="s">
        <v>8</v>
      </c>
      <c r="H6" s="29"/>
      <c r="I6" s="29"/>
      <c r="J6" s="29" t="s">
        <v>9</v>
      </c>
      <c r="K6" s="29"/>
      <c r="L6" s="29"/>
      <c r="M6" s="29" t="s">
        <v>10</v>
      </c>
      <c r="N6" s="29"/>
      <c r="O6" s="29"/>
      <c r="P6" s="29" t="s">
        <v>7</v>
      </c>
      <c r="Q6" s="29"/>
      <c r="R6" s="29"/>
      <c r="S6" s="30" t="s">
        <v>25</v>
      </c>
      <c r="T6" s="31"/>
      <c r="U6" s="31"/>
      <c r="V6" s="31"/>
      <c r="W6" s="31"/>
      <c r="X6" s="32"/>
    </row>
    <row r="7" spans="1:24" ht="110.25" x14ac:dyDescent="0.25">
      <c r="A7" s="33"/>
      <c r="B7" s="29"/>
      <c r="C7" s="29"/>
      <c r="D7" s="6" t="s">
        <v>4</v>
      </c>
      <c r="E7" s="6" t="s">
        <v>5</v>
      </c>
      <c r="F7" s="6" t="s">
        <v>6</v>
      </c>
      <c r="G7" s="6" t="s">
        <v>4</v>
      </c>
      <c r="H7" s="6" t="s">
        <v>5</v>
      </c>
      <c r="I7" s="6" t="s">
        <v>6</v>
      </c>
      <c r="J7" s="6" t="s">
        <v>4</v>
      </c>
      <c r="K7" s="6" t="s">
        <v>5</v>
      </c>
      <c r="L7" s="6" t="s">
        <v>6</v>
      </c>
      <c r="M7" s="6" t="s">
        <v>4</v>
      </c>
      <c r="N7" s="6" t="s">
        <v>5</v>
      </c>
      <c r="O7" s="6" t="s">
        <v>6</v>
      </c>
      <c r="P7" s="6" t="s">
        <v>4</v>
      </c>
      <c r="Q7" s="6" t="s">
        <v>5</v>
      </c>
      <c r="R7" s="6" t="s">
        <v>6</v>
      </c>
      <c r="S7" s="6" t="s">
        <v>4</v>
      </c>
      <c r="T7" s="6" t="s">
        <v>13</v>
      </c>
      <c r="U7" s="6" t="s">
        <v>5</v>
      </c>
      <c r="V7" s="6" t="s">
        <v>13</v>
      </c>
      <c r="W7" s="6" t="s">
        <v>6</v>
      </c>
      <c r="X7" s="6" t="s">
        <v>13</v>
      </c>
    </row>
    <row r="8" spans="1:24" ht="15.75" x14ac:dyDescent="0.25">
      <c r="A8" s="10">
        <v>1</v>
      </c>
      <c r="B8" s="5" t="s">
        <v>26</v>
      </c>
      <c r="C8" s="7">
        <v>15</v>
      </c>
      <c r="D8" s="3">
        <v>15</v>
      </c>
      <c r="E8" s="3">
        <v>0</v>
      </c>
      <c r="F8" s="3">
        <v>0</v>
      </c>
      <c r="G8" s="3">
        <v>14</v>
      </c>
      <c r="H8" s="3">
        <v>1</v>
      </c>
      <c r="I8" s="3">
        <v>0</v>
      </c>
      <c r="J8" s="3">
        <v>15</v>
      </c>
      <c r="K8" s="3">
        <v>0</v>
      </c>
      <c r="L8" s="3">
        <v>0</v>
      </c>
      <c r="M8" s="3">
        <v>12</v>
      </c>
      <c r="N8" s="3">
        <v>3</v>
      </c>
      <c r="O8" s="3">
        <v>0</v>
      </c>
      <c r="P8" s="3">
        <v>15</v>
      </c>
      <c r="Q8" s="3">
        <v>0</v>
      </c>
      <c r="R8" s="3">
        <v>0</v>
      </c>
      <c r="S8" s="23">
        <f t="shared" ref="S8:S9" si="0">(D8+G8+J8+M8+P8)/5</f>
        <v>14.2</v>
      </c>
      <c r="T8" s="23">
        <f t="shared" ref="T8:T10" si="1">S8*100/C8</f>
        <v>94.666666666666671</v>
      </c>
      <c r="U8" s="23">
        <f t="shared" ref="U8:U10" si="2">(E8+H8+K8+N8+Q8)/5</f>
        <v>0.8</v>
      </c>
      <c r="V8" s="23">
        <f t="shared" ref="V8:V10" si="3">U8*100/C8</f>
        <v>5.333333333333333</v>
      </c>
      <c r="W8" s="23">
        <f t="shared" ref="W8:W10" si="4">(F8+I8+L8+O8+R8)/5</f>
        <v>0</v>
      </c>
      <c r="X8" s="24">
        <f t="shared" ref="X8:X10" si="5">W8*100/C8</f>
        <v>0</v>
      </c>
    </row>
    <row r="9" spans="1:24" ht="15.75" x14ac:dyDescent="0.25">
      <c r="A9" s="10">
        <v>2</v>
      </c>
      <c r="B9" s="3" t="s">
        <v>31</v>
      </c>
      <c r="C9" s="7">
        <v>17</v>
      </c>
      <c r="D9" s="3">
        <v>14</v>
      </c>
      <c r="E9" s="3">
        <v>3</v>
      </c>
      <c r="F9" s="3">
        <v>0</v>
      </c>
      <c r="G9" s="3">
        <v>14</v>
      </c>
      <c r="H9" s="3">
        <v>3</v>
      </c>
      <c r="I9" s="3">
        <v>0</v>
      </c>
      <c r="J9" s="3">
        <v>13</v>
      </c>
      <c r="K9" s="3">
        <v>4</v>
      </c>
      <c r="L9" s="3">
        <v>0</v>
      </c>
      <c r="M9" s="3">
        <v>14</v>
      </c>
      <c r="N9" s="3">
        <v>3</v>
      </c>
      <c r="O9" s="3">
        <v>0</v>
      </c>
      <c r="P9" s="3">
        <v>14</v>
      </c>
      <c r="Q9" s="3">
        <v>3</v>
      </c>
      <c r="R9" s="3">
        <v>0</v>
      </c>
      <c r="S9" s="25">
        <f t="shared" si="0"/>
        <v>13.8</v>
      </c>
      <c r="T9" s="25">
        <f t="shared" si="1"/>
        <v>81.17647058823529</v>
      </c>
      <c r="U9" s="25">
        <f t="shared" si="2"/>
        <v>3.2</v>
      </c>
      <c r="V9" s="25">
        <f t="shared" si="3"/>
        <v>18.823529411764707</v>
      </c>
      <c r="W9" s="25">
        <f t="shared" si="4"/>
        <v>0</v>
      </c>
      <c r="X9" s="26">
        <f t="shared" si="5"/>
        <v>0</v>
      </c>
    </row>
    <row r="10" spans="1:24" ht="15.75" x14ac:dyDescent="0.25">
      <c r="A10" s="1"/>
      <c r="B10" s="11" t="s">
        <v>12</v>
      </c>
      <c r="C10" s="12">
        <f>SUM(C7:C9)</f>
        <v>32</v>
      </c>
      <c r="D10" s="13">
        <f t="shared" ref="D10:R10" si="6">SUM(D8:D9)</f>
        <v>29</v>
      </c>
      <c r="E10" s="13">
        <f t="shared" si="6"/>
        <v>3</v>
      </c>
      <c r="F10" s="13">
        <f t="shared" si="6"/>
        <v>0</v>
      </c>
      <c r="G10" s="13">
        <f t="shared" si="6"/>
        <v>28</v>
      </c>
      <c r="H10" s="13">
        <f t="shared" si="6"/>
        <v>4</v>
      </c>
      <c r="I10" s="13">
        <f t="shared" si="6"/>
        <v>0</v>
      </c>
      <c r="J10" s="13">
        <f t="shared" si="6"/>
        <v>28</v>
      </c>
      <c r="K10" s="13">
        <f t="shared" si="6"/>
        <v>4</v>
      </c>
      <c r="L10" s="13">
        <f t="shared" si="6"/>
        <v>0</v>
      </c>
      <c r="M10" s="13">
        <f t="shared" si="6"/>
        <v>26</v>
      </c>
      <c r="N10" s="13">
        <f t="shared" si="6"/>
        <v>6</v>
      </c>
      <c r="O10" s="13">
        <f t="shared" si="6"/>
        <v>0</v>
      </c>
      <c r="P10" s="13">
        <f t="shared" si="6"/>
        <v>29</v>
      </c>
      <c r="Q10" s="13">
        <f t="shared" si="6"/>
        <v>3</v>
      </c>
      <c r="R10" s="13">
        <f t="shared" si="6"/>
        <v>0</v>
      </c>
      <c r="S10" s="14">
        <f>(D10+G10+J10+M10+P10)/5</f>
        <v>28</v>
      </c>
      <c r="T10" s="14">
        <f t="shared" si="1"/>
        <v>87.5</v>
      </c>
      <c r="U10" s="14">
        <f t="shared" si="2"/>
        <v>4</v>
      </c>
      <c r="V10" s="14">
        <f t="shared" si="3"/>
        <v>12.5</v>
      </c>
      <c r="W10" s="14">
        <f t="shared" si="4"/>
        <v>0</v>
      </c>
      <c r="X10" s="15">
        <f t="shared" si="5"/>
        <v>0</v>
      </c>
    </row>
    <row r="11" spans="1:24" ht="15.75" x14ac:dyDescent="0.25">
      <c r="A11" s="1"/>
      <c r="B11" s="16" t="s">
        <v>13</v>
      </c>
      <c r="C11" s="17">
        <f>C10*100/C10</f>
        <v>100</v>
      </c>
      <c r="D11" s="18">
        <f>D10*100/C10</f>
        <v>90.625</v>
      </c>
      <c r="E11" s="19">
        <f>E10*100/C10</f>
        <v>9.375</v>
      </c>
      <c r="F11" s="19">
        <f>F10*100/C10</f>
        <v>0</v>
      </c>
      <c r="G11" s="20">
        <f>G10*100/C10</f>
        <v>87.5</v>
      </c>
      <c r="H11" s="20">
        <f>H10*100/C10</f>
        <v>12.5</v>
      </c>
      <c r="I11" s="20">
        <f>I10*100/C10</f>
        <v>0</v>
      </c>
      <c r="J11" s="20">
        <f>J10*100/C10</f>
        <v>87.5</v>
      </c>
      <c r="K11" s="20">
        <f>K10*100/C10</f>
        <v>12.5</v>
      </c>
      <c r="L11" s="20">
        <f>L10*100/C10</f>
        <v>0</v>
      </c>
      <c r="M11" s="20">
        <f>M10*100/C10</f>
        <v>81.25</v>
      </c>
      <c r="N11" s="20">
        <f>N10*100/C10</f>
        <v>18.75</v>
      </c>
      <c r="O11" s="20">
        <f>O10*100/C10</f>
        <v>0</v>
      </c>
      <c r="P11" s="20">
        <f>P10*100/C10</f>
        <v>90.625</v>
      </c>
      <c r="Q11" s="20">
        <f>Q10*100/C10</f>
        <v>9.375</v>
      </c>
      <c r="R11" s="20">
        <f>R10*100/C10</f>
        <v>0</v>
      </c>
      <c r="S11" s="21"/>
      <c r="T11" s="21"/>
      <c r="U11" s="21"/>
      <c r="V11" s="21"/>
      <c r="W11" s="21"/>
      <c r="X11" s="22"/>
    </row>
    <row r="12" spans="1:24" ht="15.75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24" ht="15.75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24" ht="15.75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24" ht="15.75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24" ht="15.75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2:18" ht="15.75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ht="15.75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ht="15.75" x14ac:dyDescent="0.25">
      <c r="B19" s="4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 ht="15.75" x14ac:dyDescent="0.25">
      <c r="B20" s="4"/>
      <c r="C20" s="4"/>
      <c r="D20" s="1"/>
      <c r="E20" s="1"/>
      <c r="F20" s="1"/>
      <c r="G20" s="1"/>
      <c r="I20" s="1"/>
      <c r="J20" s="1"/>
      <c r="K20" s="1"/>
      <c r="L20" s="1"/>
      <c r="M20" s="1"/>
      <c r="N20" s="1"/>
      <c r="O20" s="1"/>
      <c r="P20" s="1"/>
      <c r="Q20" s="1"/>
      <c r="R20" s="1"/>
    </row>
  </sheetData>
  <mergeCells count="15">
    <mergeCell ref="J4:R4"/>
    <mergeCell ref="W1:X1"/>
    <mergeCell ref="B2:F2"/>
    <mergeCell ref="J2:R2"/>
    <mergeCell ref="B3:H3"/>
    <mergeCell ref="J3:R3"/>
    <mergeCell ref="M6:O6"/>
    <mergeCell ref="P6:R6"/>
    <mergeCell ref="S6:X6"/>
    <mergeCell ref="A6:A7"/>
    <mergeCell ref="B6:B7"/>
    <mergeCell ref="C6:C7"/>
    <mergeCell ref="D6:F6"/>
    <mergeCell ref="G6:I6"/>
    <mergeCell ref="J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стартовый</vt:lpstr>
      <vt:lpstr>общий стартовый свод  </vt:lpstr>
      <vt:lpstr>промежуточный</vt:lpstr>
      <vt:lpstr>общий промежуточный свод</vt:lpstr>
      <vt:lpstr>итоговый</vt:lpstr>
      <vt:lpstr>общий итоговый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julenkablohina@outlook.com</cp:lastModifiedBy>
  <dcterms:created xsi:type="dcterms:W3CDTF">2022-12-22T06:57:03Z</dcterms:created>
  <dcterms:modified xsi:type="dcterms:W3CDTF">2026-04-26T09:48:14Z</dcterms:modified>
</cp:coreProperties>
</file>