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моаттестация 2023\самоаттестация предшкольный класс\7. мониторинг\"/>
    </mc:Choice>
  </mc:AlternateContent>
  <bookViews>
    <workbookView xWindow="-120" yWindow="-120" windowWidth="29040" windowHeight="15720" activeTab="2"/>
  </bookViews>
  <sheets>
    <sheet name="стартовый" sheetId="4" r:id="rId1"/>
    <sheet name="промежуточный" sheetId="10" r:id="rId2"/>
    <sheet name="итоговый" sheetId="12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2" l="1"/>
  <c r="E43" i="12"/>
  <c r="E44" i="12"/>
  <c r="D44" i="12"/>
  <c r="CO31" i="12"/>
  <c r="CP31" i="12"/>
  <c r="CQ31" i="12"/>
  <c r="CT31" i="12"/>
  <c r="CW31" i="12"/>
  <c r="CZ31" i="12"/>
  <c r="DC31" i="12"/>
  <c r="DF31" i="12"/>
  <c r="DG31" i="12"/>
  <c r="DH31" i="12"/>
  <c r="DI31" i="12"/>
  <c r="DJ31" i="12"/>
  <c r="DK31" i="12"/>
  <c r="DL31" i="12"/>
  <c r="DM31" i="12"/>
  <c r="DN31" i="12"/>
  <c r="DO31" i="12"/>
  <c r="DP31" i="12"/>
  <c r="DQ31" i="12"/>
  <c r="DR31" i="12"/>
  <c r="DS31" i="12"/>
  <c r="DT31" i="12"/>
  <c r="DU31" i="12"/>
  <c r="DX31" i="12"/>
  <c r="EA31" i="12"/>
  <c r="ED31" i="12"/>
  <c r="EE31" i="12"/>
  <c r="EF31" i="12"/>
  <c r="EG31" i="12"/>
  <c r="EH31" i="12"/>
  <c r="EI31" i="12"/>
  <c r="EJ31" i="12"/>
  <c r="EK31" i="12"/>
  <c r="EL31" i="12"/>
  <c r="EM31" i="12"/>
  <c r="EN31" i="12"/>
  <c r="EO31" i="12"/>
  <c r="EP31" i="12"/>
  <c r="ES31" i="12"/>
  <c r="EV31" i="12"/>
  <c r="EW31" i="12"/>
  <c r="EX31" i="12"/>
  <c r="EY31" i="12"/>
  <c r="EZ31" i="12"/>
  <c r="FA31" i="12"/>
  <c r="FB31" i="12"/>
  <c r="FE31" i="12"/>
  <c r="FH31" i="12"/>
  <c r="FK31" i="12"/>
  <c r="FN31" i="12"/>
  <c r="FO31" i="12"/>
  <c r="FP31" i="12"/>
  <c r="FQ31" i="12"/>
  <c r="FR31" i="12"/>
  <c r="FS31" i="12"/>
  <c r="FT31" i="12"/>
  <c r="FU31" i="12"/>
  <c r="FV31" i="12"/>
  <c r="FW31" i="12"/>
  <c r="FZ31" i="12"/>
  <c r="GA31" i="12"/>
  <c r="GB31" i="12"/>
  <c r="GC31" i="12"/>
  <c r="GF31" i="12"/>
  <c r="GG31" i="12"/>
  <c r="GH31" i="12"/>
  <c r="GI31" i="12"/>
  <c r="GJ31" i="12"/>
  <c r="GK31" i="12"/>
  <c r="GL31" i="12"/>
  <c r="GM31" i="12"/>
  <c r="GN31" i="12"/>
  <c r="GO31" i="12"/>
  <c r="GP31" i="12"/>
  <c r="GQ31" i="12"/>
  <c r="GR31" i="12"/>
  <c r="GU31" i="12"/>
  <c r="GV31" i="12"/>
  <c r="GW31" i="12"/>
  <c r="GX31" i="12"/>
  <c r="GY31" i="12"/>
  <c r="GZ31" i="12"/>
  <c r="HA31" i="12"/>
  <c r="HD31" i="12"/>
  <c r="HG31" i="12"/>
  <c r="HH31" i="12"/>
  <c r="HI31" i="12"/>
  <c r="HJ31" i="12"/>
  <c r="HK31" i="12"/>
  <c r="HL31" i="12"/>
  <c r="HM31" i="12"/>
  <c r="HN31" i="12"/>
  <c r="HO31" i="12"/>
  <c r="HR31" i="12"/>
  <c r="HS31" i="12"/>
  <c r="HT31" i="12"/>
  <c r="HU31" i="12"/>
  <c r="HX31" i="12"/>
  <c r="HY31" i="12"/>
  <c r="HZ31" i="12"/>
  <c r="IA31" i="12"/>
  <c r="ID31" i="12"/>
  <c r="IE31" i="12"/>
  <c r="IN31" i="12"/>
  <c r="IQ31" i="12"/>
  <c r="IT31" i="12"/>
  <c r="IU31" i="12"/>
  <c r="IV31" i="12"/>
  <c r="IW31" i="12"/>
  <c r="IX31" i="12"/>
  <c r="IY31" i="12"/>
  <c r="IZ31" i="12"/>
  <c r="JA31" i="12"/>
  <c r="JB31" i="12"/>
  <c r="JC31" i="12"/>
  <c r="JD31" i="12"/>
  <c r="JE31" i="12"/>
  <c r="JF31" i="12"/>
  <c r="JG31" i="12"/>
  <c r="JH31" i="12"/>
  <c r="JI31" i="12"/>
  <c r="JJ31" i="12"/>
  <c r="JK31" i="12"/>
  <c r="JL31" i="12"/>
  <c r="JM31" i="12"/>
  <c r="JN31" i="12"/>
  <c r="JO31" i="12"/>
  <c r="JP31" i="12"/>
  <c r="JQ31" i="12"/>
  <c r="JR31" i="12"/>
  <c r="JS31" i="12"/>
  <c r="JT31" i="12"/>
  <c r="JU31" i="12"/>
  <c r="JV31" i="12"/>
  <c r="JW31" i="12"/>
  <c r="JX31" i="12"/>
  <c r="JY31" i="12"/>
  <c r="JZ31" i="12"/>
  <c r="KA31" i="12"/>
  <c r="KB31" i="12"/>
  <c r="KC31" i="12"/>
  <c r="KD31" i="12"/>
  <c r="KG31" i="12"/>
  <c r="KH31" i="12"/>
  <c r="KI31" i="12"/>
  <c r="KJ31" i="12"/>
  <c r="KM31" i="12"/>
  <c r="KN31" i="12"/>
  <c r="KO31" i="12"/>
  <c r="KP31" i="12"/>
  <c r="KQ31" i="12"/>
  <c r="KR31" i="12"/>
  <c r="KS31" i="12"/>
  <c r="KT31" i="12"/>
  <c r="KU31" i="12"/>
  <c r="KV31" i="12"/>
  <c r="KY31" i="12"/>
  <c r="KZ31" i="12"/>
  <c r="LA31" i="12"/>
  <c r="LB31" i="12"/>
  <c r="LC31" i="12"/>
  <c r="LD31" i="12"/>
  <c r="LE31" i="12"/>
  <c r="LF31" i="12"/>
  <c r="LG31" i="12"/>
  <c r="LH31" i="12"/>
  <c r="LI31" i="12"/>
  <c r="LJ31" i="12"/>
  <c r="LK31" i="12"/>
  <c r="LN31" i="12"/>
  <c r="LQ31" i="12"/>
  <c r="LR31" i="12"/>
  <c r="LS31" i="12"/>
  <c r="LT31" i="12"/>
  <c r="LW31" i="12"/>
  <c r="LZ31" i="12"/>
  <c r="MC31" i="12"/>
  <c r="MF31" i="12"/>
  <c r="MG31" i="12"/>
  <c r="MH31" i="12"/>
  <c r="MI31" i="12"/>
  <c r="MJ31" i="12"/>
  <c r="MK31" i="12"/>
  <c r="ML31" i="12"/>
  <c r="MM31" i="12"/>
  <c r="MN31" i="12"/>
  <c r="MO31" i="12"/>
  <c r="MP31" i="12"/>
  <c r="MQ31" i="12"/>
  <c r="MR31" i="12"/>
  <c r="MS31" i="12"/>
  <c r="MT31" i="12"/>
  <c r="MU31" i="12"/>
  <c r="MV31" i="12"/>
  <c r="MW31" i="12"/>
  <c r="MX31" i="12"/>
  <c r="MY31" i="12"/>
  <c r="MZ31" i="12"/>
  <c r="NA31" i="12"/>
  <c r="NB31" i="12"/>
  <c r="NC31" i="12"/>
  <c r="ND31" i="12"/>
  <c r="NE31" i="12"/>
  <c r="NF31" i="12"/>
  <c r="NG31" i="12"/>
  <c r="NH31" i="12"/>
  <c r="NI31" i="12"/>
  <c r="NJ31" i="12"/>
  <c r="NK31" i="12"/>
  <c r="NL31" i="12"/>
  <c r="NM31" i="12"/>
  <c r="NN31" i="12"/>
  <c r="NO31" i="12"/>
  <c r="NP31" i="12"/>
  <c r="NQ31" i="12"/>
  <c r="NR31" i="12"/>
  <c r="NS31" i="12"/>
  <c r="NT31" i="12"/>
  <c r="NU31" i="12"/>
  <c r="NV31" i="12"/>
  <c r="NW31" i="12"/>
  <c r="NX31" i="12"/>
  <c r="NY31" i="12"/>
  <c r="NZ31" i="12"/>
  <c r="OA31" i="12"/>
  <c r="OB31" i="12"/>
  <c r="OC31" i="12"/>
  <c r="OD31" i="12"/>
  <c r="OE31" i="12"/>
  <c r="OF31" i="12"/>
  <c r="OG31" i="12"/>
  <c r="OH31" i="12"/>
  <c r="OI31" i="12"/>
  <c r="OJ31" i="12"/>
  <c r="OK31" i="12"/>
  <c r="OL31" i="12"/>
  <c r="OM31" i="12"/>
  <c r="ON31" i="12"/>
  <c r="OO31" i="12"/>
  <c r="OP31" i="12"/>
  <c r="OQ31" i="12"/>
  <c r="OR31" i="12"/>
  <c r="OS31" i="12"/>
  <c r="OT31" i="12"/>
  <c r="OU31" i="12"/>
  <c r="OV31" i="12"/>
  <c r="OW31" i="12"/>
  <c r="OX31" i="12"/>
  <c r="OY31" i="12"/>
  <c r="OZ31" i="12"/>
  <c r="PA31" i="12"/>
  <c r="PB31" i="12"/>
  <c r="PC31" i="12"/>
  <c r="PD31" i="12"/>
  <c r="PE31" i="12"/>
  <c r="PF31" i="12"/>
  <c r="PH31" i="12"/>
  <c r="PJ31" i="12"/>
  <c r="PK31" i="12"/>
  <c r="PL31" i="12"/>
  <c r="PM31" i="12"/>
  <c r="PN31" i="12"/>
  <c r="PO31" i="12"/>
  <c r="PP31" i="12"/>
  <c r="PQ31" i="12"/>
  <c r="PR31" i="12"/>
  <c r="PS31" i="12"/>
  <c r="PT31" i="12"/>
  <c r="PU31" i="12"/>
  <c r="RI31" i="12"/>
  <c r="RJ31" i="12"/>
  <c r="RK31" i="12"/>
  <c r="RL31" i="12"/>
  <c r="RM31" i="12"/>
  <c r="RN31" i="12"/>
  <c r="RO31" i="12"/>
  <c r="RP31" i="12"/>
  <c r="RQ31" i="12"/>
  <c r="RR31" i="12"/>
  <c r="RS31" i="12"/>
  <c r="RT31" i="12"/>
  <c r="RU31" i="12"/>
  <c r="RV31" i="12"/>
  <c r="RW31" i="12"/>
  <c r="RX31" i="12"/>
  <c r="RY31" i="12"/>
  <c r="RZ31" i="12"/>
  <c r="SA31" i="12"/>
  <c r="SB31" i="12"/>
  <c r="SC31" i="12"/>
  <c r="SD31" i="12"/>
  <c r="SE31" i="12"/>
  <c r="SF31" i="12"/>
  <c r="SG31" i="12"/>
  <c r="SH31" i="12"/>
  <c r="SI31" i="12"/>
  <c r="SJ31" i="12"/>
  <c r="SK31" i="12"/>
  <c r="SL31" i="12"/>
  <c r="SM31" i="12"/>
  <c r="SN31" i="12"/>
  <c r="SO31" i="12"/>
  <c r="SP31" i="12"/>
  <c r="SQ31" i="12"/>
  <c r="SR31" i="12"/>
  <c r="SS31" i="12"/>
  <c r="ST31" i="12"/>
  <c r="SU31" i="12"/>
  <c r="SV31" i="12"/>
  <c r="SW31" i="12"/>
  <c r="SX31" i="12"/>
  <c r="TA31" i="12"/>
  <c r="TB31" i="12"/>
  <c r="TC31" i="12"/>
  <c r="TD31" i="12"/>
  <c r="TE31" i="12"/>
  <c r="TF31" i="12"/>
  <c r="TG31" i="12"/>
  <c r="TJ31" i="12"/>
  <c r="TM31" i="12"/>
  <c r="TN31" i="12"/>
  <c r="TO31" i="12"/>
  <c r="TP31" i="12"/>
  <c r="TQ31" i="12"/>
  <c r="TR31" i="12"/>
  <c r="TS31" i="12"/>
  <c r="TT31" i="12"/>
  <c r="TU31" i="12"/>
  <c r="TV31" i="12"/>
  <c r="TW31" i="12"/>
  <c r="TX31" i="12"/>
  <c r="TY31" i="12"/>
  <c r="TZ31" i="12"/>
  <c r="UA31" i="12"/>
  <c r="UB31" i="12"/>
  <c r="UC31" i="12"/>
  <c r="UD31" i="12"/>
  <c r="UE31" i="12"/>
  <c r="UF31" i="12"/>
  <c r="UG31" i="12"/>
  <c r="UH31" i="12"/>
  <c r="UI31" i="12"/>
  <c r="UJ31" i="12"/>
  <c r="UK31" i="12"/>
  <c r="UL31" i="12"/>
  <c r="UM31" i="12"/>
  <c r="UN31" i="12"/>
  <c r="UQ31" i="12"/>
  <c r="UT31" i="12"/>
  <c r="UU31" i="12"/>
  <c r="UV31" i="12"/>
  <c r="UW31" i="12"/>
  <c r="UX31" i="12"/>
  <c r="UY31" i="12"/>
  <c r="UZ31" i="12"/>
  <c r="VA31" i="12"/>
  <c r="VB31" i="12"/>
  <c r="VC31" i="12"/>
  <c r="VD31" i="12"/>
  <c r="VE31" i="12"/>
  <c r="VF31" i="12"/>
  <c r="VG31" i="12"/>
  <c r="VH31" i="12"/>
  <c r="VI31" i="12"/>
  <c r="VJ31" i="12"/>
  <c r="VK31" i="12"/>
  <c r="VL31" i="12"/>
  <c r="VM31" i="12"/>
  <c r="VN31" i="12"/>
  <c r="VO31" i="12"/>
  <c r="VP31" i="12"/>
  <c r="VQ31" i="12"/>
  <c r="VR31" i="12"/>
  <c r="VS31" i="12"/>
  <c r="VT31" i="12"/>
  <c r="VU31" i="12"/>
  <c r="VV31" i="12"/>
  <c r="VW31" i="12"/>
  <c r="VX31" i="12"/>
  <c r="VY31" i="12"/>
  <c r="VZ31" i="12"/>
  <c r="WA31" i="12"/>
  <c r="WB31" i="12"/>
  <c r="WC31" i="12"/>
  <c r="WD31" i="12"/>
  <c r="WE31" i="12"/>
  <c r="WF31" i="12"/>
  <c r="WG31" i="12"/>
  <c r="WH31" i="12"/>
  <c r="WI31" i="12"/>
  <c r="WJ31" i="12"/>
  <c r="WK31" i="12"/>
  <c r="WL31" i="12"/>
  <c r="WM31" i="12"/>
  <c r="WN31" i="12"/>
  <c r="WO31" i="12"/>
  <c r="WP31" i="12"/>
  <c r="WQ31" i="12"/>
  <c r="WR31" i="12"/>
  <c r="WS31" i="12"/>
  <c r="WT31" i="12"/>
  <c r="WU31" i="12"/>
  <c r="WV31" i="12"/>
  <c r="WW31" i="12"/>
  <c r="WX31" i="12"/>
  <c r="WY31" i="12"/>
  <c r="WZ31" i="12"/>
  <c r="XA31" i="12"/>
  <c r="XB31" i="12"/>
  <c r="XC31" i="12"/>
  <c r="XD31" i="12"/>
  <c r="XE31" i="12"/>
  <c r="XF31" i="12"/>
  <c r="XG31" i="12"/>
  <c r="XH31" i="12"/>
  <c r="XI31" i="12"/>
  <c r="XJ31" i="12"/>
  <c r="XK31" i="12"/>
  <c r="AAE31" i="12" l="1"/>
  <c r="YU31" i="12"/>
  <c r="XK30" i="12"/>
  <c r="XJ30" i="12"/>
  <c r="XI30" i="12"/>
  <c r="XH30" i="12"/>
  <c r="XG30" i="12"/>
  <c r="XF30" i="12"/>
  <c r="XE30" i="12"/>
  <c r="XD30" i="12"/>
  <c r="XC30" i="12"/>
  <c r="XB30" i="12"/>
  <c r="XA30" i="12"/>
  <c r="WZ30" i="12"/>
  <c r="WY30" i="12"/>
  <c r="WX30" i="12"/>
  <c r="WW30" i="12"/>
  <c r="WV30" i="12"/>
  <c r="WU30" i="12"/>
  <c r="WT30" i="12"/>
  <c r="WS30" i="12"/>
  <c r="WR30" i="12"/>
  <c r="WQ30" i="12"/>
  <c r="WP30" i="12"/>
  <c r="WO30" i="12"/>
  <c r="WN30" i="12"/>
  <c r="WM30" i="12"/>
  <c r="WL30" i="12"/>
  <c r="WK30" i="12"/>
  <c r="WJ30" i="12"/>
  <c r="WI30" i="12"/>
  <c r="WH30" i="12"/>
  <c r="WG30" i="12"/>
  <c r="WF30" i="12"/>
  <c r="WE30" i="12"/>
  <c r="WD30" i="12"/>
  <c r="WC30" i="12"/>
  <c r="WB30" i="12"/>
  <c r="WA30" i="12"/>
  <c r="VZ30" i="12"/>
  <c r="VY30" i="12"/>
  <c r="VX30" i="12"/>
  <c r="VW30" i="12"/>
  <c r="VV30" i="12"/>
  <c r="VU30" i="12"/>
  <c r="VT30" i="12"/>
  <c r="VS30" i="12"/>
  <c r="VR30" i="12"/>
  <c r="VQ30" i="12"/>
  <c r="VP30" i="12"/>
  <c r="VO30" i="12"/>
  <c r="VN30" i="12"/>
  <c r="VM30" i="12"/>
  <c r="VL30" i="12"/>
  <c r="VK30" i="12"/>
  <c r="VJ30" i="12"/>
  <c r="VI30" i="12"/>
  <c r="VH30" i="12"/>
  <c r="VG30" i="12"/>
  <c r="VF30" i="12"/>
  <c r="VE30" i="12"/>
  <c r="VD30" i="12"/>
  <c r="VC30" i="12"/>
  <c r="VB30" i="12"/>
  <c r="VA30" i="12"/>
  <c r="UZ30" i="12"/>
  <c r="UY30" i="12"/>
  <c r="UX30" i="12"/>
  <c r="UW30" i="12"/>
  <c r="UV30" i="12"/>
  <c r="UU30" i="12"/>
  <c r="UT30" i="12"/>
  <c r="US30" i="12"/>
  <c r="US31" i="12" s="1"/>
  <c r="UR30" i="12"/>
  <c r="UR31" i="12" s="1"/>
  <c r="UQ30" i="12"/>
  <c r="UP30" i="12"/>
  <c r="UP31" i="12" s="1"/>
  <c r="UO30" i="12"/>
  <c r="UO31" i="12" s="1"/>
  <c r="UN30" i="12"/>
  <c r="UM30" i="12"/>
  <c r="UL30" i="12"/>
  <c r="UK30" i="12"/>
  <c r="UJ30" i="12"/>
  <c r="UI30" i="12"/>
  <c r="UH30" i="12"/>
  <c r="UG30" i="12"/>
  <c r="UF30" i="12"/>
  <c r="UE30" i="12"/>
  <c r="UD30" i="12"/>
  <c r="UC30" i="12"/>
  <c r="UB30" i="12"/>
  <c r="UA30" i="12"/>
  <c r="TZ30" i="12"/>
  <c r="TY30" i="12"/>
  <c r="TX30" i="12"/>
  <c r="TW30" i="12"/>
  <c r="TV30" i="12"/>
  <c r="TU30" i="12"/>
  <c r="TT30" i="12"/>
  <c r="TS30" i="12"/>
  <c r="TR30" i="12"/>
  <c r="TQ30" i="12"/>
  <c r="TP30" i="12"/>
  <c r="TO30" i="12"/>
  <c r="TN30" i="12"/>
  <c r="TM30" i="12"/>
  <c r="TL30" i="12"/>
  <c r="TL31" i="12" s="1"/>
  <c r="TK30" i="12"/>
  <c r="TK31" i="12" s="1"/>
  <c r="TJ30" i="12"/>
  <c r="TI30" i="12"/>
  <c r="TI31" i="12" s="1"/>
  <c r="TH30" i="12"/>
  <c r="TH31" i="12" s="1"/>
  <c r="TG30" i="12"/>
  <c r="TF30" i="12"/>
  <c r="TE30" i="12"/>
  <c r="TD30" i="12"/>
  <c r="TC30" i="12"/>
  <c r="TB30" i="12"/>
  <c r="TA30" i="12"/>
  <c r="SZ30" i="12"/>
  <c r="SZ31" i="12" s="1"/>
  <c r="SY30" i="12"/>
  <c r="SY31" i="12" s="1"/>
  <c r="SX30" i="12"/>
  <c r="SW30" i="12"/>
  <c r="SV30" i="12"/>
  <c r="SU30" i="12"/>
  <c r="ST30" i="12"/>
  <c r="SS30" i="12"/>
  <c r="SR30" i="12"/>
  <c r="SQ30" i="12"/>
  <c r="SP30" i="12"/>
  <c r="SO30" i="12"/>
  <c r="SN30" i="12"/>
  <c r="SM30" i="12"/>
  <c r="SL30" i="12"/>
  <c r="SK30" i="12"/>
  <c r="SJ30" i="12"/>
  <c r="SI30" i="12"/>
  <c r="SH30" i="12"/>
  <c r="SG30" i="12"/>
  <c r="SF30" i="12"/>
  <c r="SE30" i="12"/>
  <c r="SD30" i="12"/>
  <c r="SC30" i="12"/>
  <c r="SB30" i="12"/>
  <c r="SA30" i="12"/>
  <c r="RZ30" i="12"/>
  <c r="RY30" i="12"/>
  <c r="RX30" i="12"/>
  <c r="RW30" i="12"/>
  <c r="RV30" i="12"/>
  <c r="RU30" i="12"/>
  <c r="RT30" i="12"/>
  <c r="RS30" i="12"/>
  <c r="RR30" i="12"/>
  <c r="RQ30" i="12"/>
  <c r="RP30" i="12"/>
  <c r="RO30" i="12"/>
  <c r="RN30" i="12"/>
  <c r="RM30" i="12"/>
  <c r="RL30" i="12"/>
  <c r="RK30" i="12"/>
  <c r="RJ30" i="12"/>
  <c r="RI30" i="12"/>
  <c r="RH30" i="12"/>
  <c r="RH31" i="12" s="1"/>
  <c r="D52" i="12" s="1"/>
  <c r="RG30" i="12"/>
  <c r="RG31" i="12" s="1"/>
  <c r="RF30" i="12"/>
  <c r="RF31" i="12" s="1"/>
  <c r="RE30" i="12"/>
  <c r="RE31" i="12" s="1"/>
  <c r="RD30" i="12"/>
  <c r="RD31" i="12" s="1"/>
  <c r="RC30" i="12"/>
  <c r="RC31" i="12" s="1"/>
  <c r="RB30" i="12"/>
  <c r="RB31" i="12" s="1"/>
  <c r="RA30" i="12"/>
  <c r="RA31" i="12" s="1"/>
  <c r="QZ30" i="12"/>
  <c r="QZ31" i="12" s="1"/>
  <c r="QY30" i="12"/>
  <c r="QY31" i="12" s="1"/>
  <c r="QX30" i="12"/>
  <c r="QX31" i="12" s="1"/>
  <c r="QW30" i="12"/>
  <c r="QW31" i="12" s="1"/>
  <c r="QV30" i="12"/>
  <c r="QV31" i="12" s="1"/>
  <c r="QU30" i="12"/>
  <c r="QU31" i="12" s="1"/>
  <c r="QT30" i="12"/>
  <c r="QT31" i="12" s="1"/>
  <c r="QS30" i="12"/>
  <c r="QS31" i="12" s="1"/>
  <c r="QR30" i="12"/>
  <c r="QR31" i="12" s="1"/>
  <c r="QQ30" i="12"/>
  <c r="QQ31" i="12" s="1"/>
  <c r="QP30" i="12"/>
  <c r="QP31" i="12" s="1"/>
  <c r="QO30" i="12"/>
  <c r="QO31" i="12" s="1"/>
  <c r="QN30" i="12"/>
  <c r="QN31" i="12" s="1"/>
  <c r="QM30" i="12"/>
  <c r="QM31" i="12" s="1"/>
  <c r="QL30" i="12"/>
  <c r="QL31" i="12" s="1"/>
  <c r="QK30" i="12"/>
  <c r="QK31" i="12" s="1"/>
  <c r="QJ30" i="12"/>
  <c r="QJ31" i="12" s="1"/>
  <c r="QI30" i="12"/>
  <c r="QI31" i="12" s="1"/>
  <c r="QH30" i="12"/>
  <c r="QH31" i="12" s="1"/>
  <c r="QG30" i="12"/>
  <c r="QG31" i="12" s="1"/>
  <c r="QF30" i="12"/>
  <c r="QF31" i="12" s="1"/>
  <c r="QE30" i="12"/>
  <c r="QE31" i="12" s="1"/>
  <c r="QD30" i="12"/>
  <c r="QD31" i="12" s="1"/>
  <c r="QC30" i="12"/>
  <c r="QC31" i="12" s="1"/>
  <c r="QB30" i="12"/>
  <c r="QB31" i="12" s="1"/>
  <c r="QA30" i="12"/>
  <c r="QA31" i="12" s="1"/>
  <c r="PZ30" i="12"/>
  <c r="PZ31" i="12" s="1"/>
  <c r="PY30" i="12"/>
  <c r="PY31" i="12" s="1"/>
  <c r="PX30" i="12"/>
  <c r="PX31" i="12" s="1"/>
  <c r="PW30" i="12"/>
  <c r="PW31" i="12" s="1"/>
  <c r="PV30" i="12"/>
  <c r="PV31" i="12" s="1"/>
  <c r="PU30" i="12"/>
  <c r="PT30" i="12"/>
  <c r="PS30" i="12"/>
  <c r="PR30" i="12"/>
  <c r="PQ30" i="12"/>
  <c r="PP30" i="12"/>
  <c r="PO30" i="12"/>
  <c r="PN30" i="12"/>
  <c r="PM30" i="12"/>
  <c r="PL30" i="12"/>
  <c r="PK30" i="12"/>
  <c r="PJ30" i="12"/>
  <c r="PI30" i="12"/>
  <c r="PI31" i="12" s="1"/>
  <c r="PH30" i="12"/>
  <c r="PG30" i="12"/>
  <c r="PG31" i="12" s="1"/>
  <c r="PF30" i="12"/>
  <c r="PE30" i="12"/>
  <c r="PD30" i="12"/>
  <c r="PC30" i="12"/>
  <c r="PB30" i="12"/>
  <c r="PA30" i="12"/>
  <c r="OZ30" i="12"/>
  <c r="OY30" i="12"/>
  <c r="OX30" i="12"/>
  <c r="OW30" i="12"/>
  <c r="OV30" i="12"/>
  <c r="OU30" i="12"/>
  <c r="OT30" i="12"/>
  <c r="OS30" i="12"/>
  <c r="OR30" i="12"/>
  <c r="OQ30" i="12"/>
  <c r="OP30" i="12"/>
  <c r="OO30" i="12"/>
  <c r="ON30" i="12"/>
  <c r="OM30" i="12"/>
  <c r="OL30" i="12"/>
  <c r="OK30" i="12"/>
  <c r="OJ30" i="12"/>
  <c r="OI30" i="12"/>
  <c r="OH30" i="12"/>
  <c r="OG30" i="12"/>
  <c r="OF30" i="12"/>
  <c r="OE30" i="12"/>
  <c r="OD30" i="12"/>
  <c r="OC30" i="12"/>
  <c r="OB30" i="12"/>
  <c r="OA30" i="12"/>
  <c r="NZ30" i="12"/>
  <c r="NY30" i="12"/>
  <c r="NX30" i="12"/>
  <c r="NW30" i="12"/>
  <c r="NV30" i="12"/>
  <c r="NU30" i="12"/>
  <c r="NT30" i="12"/>
  <c r="NS30" i="12"/>
  <c r="NR30" i="12"/>
  <c r="NQ30" i="12"/>
  <c r="NP30" i="12"/>
  <c r="NO30" i="12"/>
  <c r="NN30" i="12"/>
  <c r="NM30" i="12"/>
  <c r="NL30" i="12"/>
  <c r="NK30" i="12"/>
  <c r="NJ30" i="12"/>
  <c r="NI30" i="12"/>
  <c r="NH30" i="12"/>
  <c r="NG30" i="12"/>
  <c r="NF30" i="12"/>
  <c r="NE30" i="12"/>
  <c r="ND30" i="12"/>
  <c r="NC30" i="12"/>
  <c r="NB30" i="12"/>
  <c r="NA30" i="12"/>
  <c r="MZ30" i="12"/>
  <c r="MY30" i="12"/>
  <c r="MX30" i="12"/>
  <c r="MW30" i="12"/>
  <c r="MV30" i="12"/>
  <c r="MU30" i="12"/>
  <c r="MT30" i="12"/>
  <c r="MS30" i="12"/>
  <c r="MR30" i="12"/>
  <c r="MQ30" i="12"/>
  <c r="MP30" i="12"/>
  <c r="MO30" i="12"/>
  <c r="MN30" i="12"/>
  <c r="MM30" i="12"/>
  <c r="ML30" i="12"/>
  <c r="MK30" i="12"/>
  <c r="MJ30" i="12"/>
  <c r="MI30" i="12"/>
  <c r="MH30" i="12"/>
  <c r="MG30" i="12"/>
  <c r="MF30" i="12"/>
  <c r="ME30" i="12"/>
  <c r="ME31" i="12" s="1"/>
  <c r="MD30" i="12"/>
  <c r="MD31" i="12" s="1"/>
  <c r="MC30" i="12"/>
  <c r="MB30" i="12"/>
  <c r="MB31" i="12" s="1"/>
  <c r="MA30" i="12"/>
  <c r="MA31" i="12" s="1"/>
  <c r="LZ30" i="12"/>
  <c r="LY30" i="12"/>
  <c r="LY31" i="12" s="1"/>
  <c r="LX30" i="12"/>
  <c r="LX31" i="12" s="1"/>
  <c r="LW30" i="12"/>
  <c r="LV30" i="12"/>
  <c r="LV31" i="12" s="1"/>
  <c r="LU30" i="12"/>
  <c r="LU31" i="12" s="1"/>
  <c r="LT30" i="12"/>
  <c r="LS30" i="12"/>
  <c r="LR30" i="12"/>
  <c r="LQ30" i="12"/>
  <c r="LP30" i="12"/>
  <c r="LP31" i="12" s="1"/>
  <c r="LO30" i="12"/>
  <c r="LO31" i="12" s="1"/>
  <c r="LN30" i="12"/>
  <c r="LM30" i="12"/>
  <c r="LM31" i="12" s="1"/>
  <c r="LL30" i="12"/>
  <c r="LL31" i="12" s="1"/>
  <c r="LK30" i="12"/>
  <c r="LJ30" i="12"/>
  <c r="LI30" i="12"/>
  <c r="LH30" i="12"/>
  <c r="LG30" i="12"/>
  <c r="LF30" i="12"/>
  <c r="LE30" i="12"/>
  <c r="LD30" i="12"/>
  <c r="LC30" i="12"/>
  <c r="LB30" i="12"/>
  <c r="LA30" i="12"/>
  <c r="KZ30" i="12"/>
  <c r="KY30" i="12"/>
  <c r="KX30" i="12"/>
  <c r="KX31" i="12" s="1"/>
  <c r="KW30" i="12"/>
  <c r="KW31" i="12" s="1"/>
  <c r="KV30" i="12"/>
  <c r="KU30" i="12"/>
  <c r="KT30" i="12"/>
  <c r="KS30" i="12"/>
  <c r="KR30" i="12"/>
  <c r="KQ30" i="12"/>
  <c r="KP30" i="12"/>
  <c r="KO30" i="12"/>
  <c r="KN30" i="12"/>
  <c r="KM30" i="12"/>
  <c r="KL30" i="12"/>
  <c r="KL31" i="12" s="1"/>
  <c r="KK30" i="12"/>
  <c r="KK31" i="12" s="1"/>
  <c r="KJ30" i="12"/>
  <c r="KI30" i="12"/>
  <c r="KH30" i="12"/>
  <c r="KG30" i="12"/>
  <c r="KF30" i="12"/>
  <c r="KF31" i="12" s="1"/>
  <c r="KE30" i="12"/>
  <c r="KE31" i="12" s="1"/>
  <c r="KD30" i="12"/>
  <c r="KC30" i="12"/>
  <c r="KB30" i="12"/>
  <c r="KA30" i="12"/>
  <c r="JZ30" i="12"/>
  <c r="JY30" i="12"/>
  <c r="JX30" i="12"/>
  <c r="JW30" i="12"/>
  <c r="JV30" i="12"/>
  <c r="JU30" i="12"/>
  <c r="JT30" i="12"/>
  <c r="JS30" i="12"/>
  <c r="JR30" i="12"/>
  <c r="JQ30" i="12"/>
  <c r="JP30" i="12"/>
  <c r="JO30" i="12"/>
  <c r="JN30" i="12"/>
  <c r="JM30" i="12"/>
  <c r="JL30" i="12"/>
  <c r="JK30" i="12"/>
  <c r="JJ30" i="12"/>
  <c r="JI30" i="12"/>
  <c r="JH30" i="12"/>
  <c r="JG30" i="12"/>
  <c r="JF30" i="12"/>
  <c r="JE30" i="12"/>
  <c r="JD30" i="12"/>
  <c r="JC30" i="12"/>
  <c r="JB30" i="12"/>
  <c r="JA30" i="12"/>
  <c r="IZ30" i="12"/>
  <c r="IY30" i="12"/>
  <c r="IX30" i="12"/>
  <c r="IW30" i="12"/>
  <c r="IV30" i="12"/>
  <c r="IU30" i="12"/>
  <c r="IT30" i="12"/>
  <c r="IS30" i="12"/>
  <c r="IS31" i="12" s="1"/>
  <c r="IR30" i="12"/>
  <c r="IR31" i="12" s="1"/>
  <c r="IQ30" i="12"/>
  <c r="IP30" i="12"/>
  <c r="IP31" i="12" s="1"/>
  <c r="IO30" i="12"/>
  <c r="IO31" i="12" s="1"/>
  <c r="IN30" i="12"/>
  <c r="IM30" i="12"/>
  <c r="IM31" i="12" s="1"/>
  <c r="IL30" i="12"/>
  <c r="IL31" i="12" s="1"/>
  <c r="IK30" i="12"/>
  <c r="IK31" i="12" s="1"/>
  <c r="IJ30" i="12"/>
  <c r="IJ31" i="12" s="1"/>
  <c r="II30" i="12"/>
  <c r="II31" i="12" s="1"/>
  <c r="IH30" i="12"/>
  <c r="IH31" i="12" s="1"/>
  <c r="IG30" i="12"/>
  <c r="IG31" i="12" s="1"/>
  <c r="IF30" i="12"/>
  <c r="IF31" i="12" s="1"/>
  <c r="IE30" i="12"/>
  <c r="ID30" i="12"/>
  <c r="IC30" i="12"/>
  <c r="IC31" i="12" s="1"/>
  <c r="IB30" i="12"/>
  <c r="IB31" i="12" s="1"/>
  <c r="IA30" i="12"/>
  <c r="HZ30" i="12"/>
  <c r="HY30" i="12"/>
  <c r="HX30" i="12"/>
  <c r="HW30" i="12"/>
  <c r="HW31" i="12" s="1"/>
  <c r="HV30" i="12"/>
  <c r="HV31" i="12" s="1"/>
  <c r="HU30" i="12"/>
  <c r="HT30" i="12"/>
  <c r="HS30" i="12"/>
  <c r="HR30" i="12"/>
  <c r="HQ30" i="12"/>
  <c r="HQ31" i="12" s="1"/>
  <c r="HP30" i="12"/>
  <c r="HP31" i="12" s="1"/>
  <c r="HO30" i="12"/>
  <c r="HN30" i="12"/>
  <c r="HM30" i="12"/>
  <c r="HL30" i="12"/>
  <c r="HK30" i="12"/>
  <c r="HJ30" i="12"/>
  <c r="HI30" i="12"/>
  <c r="HH30" i="12"/>
  <c r="HG30" i="12"/>
  <c r="HF30" i="12"/>
  <c r="HF31" i="12" s="1"/>
  <c r="HE30" i="12"/>
  <c r="HE31" i="12" s="1"/>
  <c r="HD30" i="12"/>
  <c r="HC30" i="12"/>
  <c r="HC31" i="12" s="1"/>
  <c r="HB30" i="12"/>
  <c r="HB31" i="12" s="1"/>
  <c r="HA30" i="12"/>
  <c r="GZ30" i="12"/>
  <c r="GY30" i="12"/>
  <c r="GX30" i="12"/>
  <c r="GW30" i="12"/>
  <c r="GV30" i="12"/>
  <c r="GU30" i="12"/>
  <c r="GT30" i="12"/>
  <c r="GT31" i="12" s="1"/>
  <c r="GS30" i="12"/>
  <c r="GS31" i="12" s="1"/>
  <c r="GR30" i="12"/>
  <c r="GQ30" i="12"/>
  <c r="GP30" i="12"/>
  <c r="GO30" i="12"/>
  <c r="GN30" i="12"/>
  <c r="GM30" i="12"/>
  <c r="GL30" i="12"/>
  <c r="GK30" i="12"/>
  <c r="GJ30" i="12"/>
  <c r="GI30" i="12"/>
  <c r="GH30" i="12"/>
  <c r="GG30" i="12"/>
  <c r="GF30" i="12"/>
  <c r="GE30" i="12"/>
  <c r="GE31" i="12" s="1"/>
  <c r="GD30" i="12"/>
  <c r="GD31" i="12" s="1"/>
  <c r="GC30" i="12"/>
  <c r="GB30" i="12"/>
  <c r="GA30" i="12"/>
  <c r="FZ30" i="12"/>
  <c r="FY30" i="12"/>
  <c r="FY31" i="12" s="1"/>
  <c r="FX30" i="12"/>
  <c r="FX31" i="12" s="1"/>
  <c r="FW30" i="12"/>
  <c r="FV30" i="12"/>
  <c r="FU30" i="12"/>
  <c r="FT30" i="12"/>
  <c r="FS30" i="12"/>
  <c r="FR30" i="12"/>
  <c r="FQ30" i="12"/>
  <c r="FP30" i="12"/>
  <c r="FO30" i="12"/>
  <c r="FN30" i="12"/>
  <c r="FM30" i="12"/>
  <c r="FM31" i="12" s="1"/>
  <c r="FL30" i="12"/>
  <c r="FL31" i="12" s="1"/>
  <c r="FK30" i="12"/>
  <c r="FJ30" i="12"/>
  <c r="FJ31" i="12" s="1"/>
  <c r="FI30" i="12"/>
  <c r="FI31" i="12" s="1"/>
  <c r="FH30" i="12"/>
  <c r="FG30" i="12"/>
  <c r="FG31" i="12" s="1"/>
  <c r="FF30" i="12"/>
  <c r="FF31" i="12" s="1"/>
  <c r="FE30" i="12"/>
  <c r="FD30" i="12"/>
  <c r="FD31" i="12" s="1"/>
  <c r="FB30" i="12"/>
  <c r="FA30" i="12"/>
  <c r="EZ30" i="12"/>
  <c r="EY30" i="12"/>
  <c r="EX30" i="12"/>
  <c r="EW30" i="12"/>
  <c r="EV30" i="12"/>
  <c r="EU30" i="12"/>
  <c r="EU31" i="12" s="1"/>
  <c r="ET30" i="12"/>
  <c r="ET31" i="12" s="1"/>
  <c r="ES30" i="12"/>
  <c r="ER30" i="12"/>
  <c r="ER31" i="12" s="1"/>
  <c r="EQ30" i="12"/>
  <c r="EQ31" i="12" s="1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C31" i="12" s="1"/>
  <c r="EB30" i="12"/>
  <c r="EB31" i="12" s="1"/>
  <c r="EA30" i="12"/>
  <c r="DZ30" i="12"/>
  <c r="DZ31" i="12" s="1"/>
  <c r="DY30" i="12"/>
  <c r="DY31" i="12" s="1"/>
  <c r="DX30" i="12"/>
  <c r="DW30" i="12"/>
  <c r="DW31" i="12" s="1"/>
  <c r="DV30" i="12"/>
  <c r="DV31" i="12" s="1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E31" i="12" s="1"/>
  <c r="DD30" i="12"/>
  <c r="DD31" i="12" s="1"/>
  <c r="DC30" i="12"/>
  <c r="DB30" i="12"/>
  <c r="DB31" i="12" s="1"/>
  <c r="DA30" i="12"/>
  <c r="DA31" i="12" s="1"/>
  <c r="CZ30" i="12"/>
  <c r="CY30" i="12"/>
  <c r="CY31" i="12" s="1"/>
  <c r="CX30" i="12"/>
  <c r="CX31" i="12" s="1"/>
  <c r="CW30" i="12"/>
  <c r="CV30" i="12"/>
  <c r="CV31" i="12" s="1"/>
  <c r="CU30" i="12"/>
  <c r="CU31" i="12" s="1"/>
  <c r="CT30" i="12"/>
  <c r="CS30" i="12"/>
  <c r="CS31" i="12" s="1"/>
  <c r="CR30" i="12"/>
  <c r="CR31" i="12" s="1"/>
  <c r="CQ30" i="12"/>
  <c r="CP30" i="12"/>
  <c r="CO30" i="12"/>
  <c r="CN30" i="12"/>
  <c r="CN31" i="12" s="1"/>
  <c r="CM30" i="12"/>
  <c r="CM31" i="12" s="1"/>
  <c r="CL30" i="12"/>
  <c r="CL31" i="12" s="1"/>
  <c r="CK30" i="12"/>
  <c r="CK31" i="12" s="1"/>
  <c r="CJ30" i="12"/>
  <c r="CJ31" i="12" s="1"/>
  <c r="CI30" i="12"/>
  <c r="CI31" i="12" s="1"/>
  <c r="CH30" i="12"/>
  <c r="CH31" i="12" s="1"/>
  <c r="CG30" i="12"/>
  <c r="CG31" i="12" s="1"/>
  <c r="CF30" i="12"/>
  <c r="CF31" i="12" s="1"/>
  <c r="CE30" i="12"/>
  <c r="CE31" i="12" s="1"/>
  <c r="CD30" i="12"/>
  <c r="CD31" i="12" s="1"/>
  <c r="CC30" i="12"/>
  <c r="CC31" i="12" s="1"/>
  <c r="CB30" i="12"/>
  <c r="CB31" i="12" s="1"/>
  <c r="CA30" i="12"/>
  <c r="CA31" i="12" s="1"/>
  <c r="BZ30" i="12"/>
  <c r="BZ31" i="12" s="1"/>
  <c r="BY30" i="12"/>
  <c r="BY31" i="12" s="1"/>
  <c r="BX30" i="12"/>
  <c r="BX31" i="12" s="1"/>
  <c r="BW30" i="12"/>
  <c r="BW31" i="12" s="1"/>
  <c r="BV30" i="12"/>
  <c r="BV31" i="12" s="1"/>
  <c r="BU30" i="12"/>
  <c r="BU31" i="12" s="1"/>
  <c r="BT30" i="12"/>
  <c r="BT31" i="12" s="1"/>
  <c r="BS30" i="12"/>
  <c r="BS31" i="12" s="1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J30" i="12"/>
  <c r="AJ31" i="12" s="1"/>
  <c r="AI30" i="12"/>
  <c r="AI31" i="12" s="1"/>
  <c r="AH30" i="12"/>
  <c r="AH31" i="12" s="1"/>
  <c r="AG30" i="12"/>
  <c r="AG31" i="12" s="1"/>
  <c r="AF30" i="12"/>
  <c r="AF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X31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30" i="12"/>
  <c r="C31" i="12" s="1"/>
  <c r="E53" i="4"/>
  <c r="E52" i="4"/>
  <c r="E51" i="4"/>
  <c r="E49" i="4"/>
  <c r="E48" i="4"/>
  <c r="E47" i="4"/>
  <c r="E45" i="4"/>
  <c r="E44" i="4"/>
  <c r="E43" i="4"/>
  <c r="E37" i="4"/>
  <c r="E36" i="4"/>
  <c r="E35" i="4"/>
  <c r="D40" i="12" l="1"/>
  <c r="E40" i="12" s="1"/>
  <c r="D48" i="12"/>
  <c r="E48" i="12" s="1"/>
  <c r="E52" i="12"/>
  <c r="D35" i="12"/>
  <c r="E35" i="12" s="1"/>
  <c r="D36" i="12"/>
  <c r="E36" i="12" s="1"/>
  <c r="D46" i="12"/>
  <c r="E46" i="12" s="1"/>
  <c r="D47" i="12"/>
  <c r="E47" i="12" s="1"/>
  <c r="D51" i="12"/>
  <c r="E51" i="12" s="1"/>
  <c r="D50" i="12"/>
  <c r="E50" i="12" s="1"/>
  <c r="D43" i="12"/>
  <c r="D42" i="12"/>
  <c r="D39" i="12"/>
  <c r="E39" i="12" s="1"/>
  <c r="D34" i="12"/>
  <c r="E34" i="12" s="1"/>
  <c r="D54" i="10"/>
  <c r="D46" i="10"/>
  <c r="D38" i="10"/>
  <c r="D42" i="10"/>
  <c r="E36" i="10" l="1"/>
  <c r="E37" i="10"/>
  <c r="E43" i="10"/>
  <c r="E44" i="10"/>
  <c r="E45" i="10"/>
  <c r="E47" i="10"/>
  <c r="E49" i="10"/>
  <c r="E52" i="10"/>
  <c r="E53" i="10"/>
  <c r="E35" i="10"/>
  <c r="QL31" i="4" l="1"/>
  <c r="KQ31" i="4" l="1"/>
  <c r="KQ32" i="4" s="1"/>
  <c r="XK32" i="10" l="1"/>
  <c r="XJ32" i="10"/>
  <c r="XH32" i="10"/>
  <c r="XE32" i="10"/>
  <c r="XB32" i="10"/>
  <c r="WY32" i="10"/>
  <c r="WX32" i="10"/>
  <c r="WV32" i="10"/>
  <c r="WU32" i="10"/>
  <c r="WS32" i="10"/>
  <c r="WR32" i="10"/>
  <c r="WP32" i="10"/>
  <c r="WO32" i="10"/>
  <c r="WM32" i="10"/>
  <c r="WK32" i="10"/>
  <c r="WJ32" i="10"/>
  <c r="WI32" i="10"/>
  <c r="WG32" i="10"/>
  <c r="WF32" i="10"/>
  <c r="WD32" i="10"/>
  <c r="WB32" i="10"/>
  <c r="WA32" i="10"/>
  <c r="VY32" i="10"/>
  <c r="VX32" i="10"/>
  <c r="VU32" i="10"/>
  <c r="VR32" i="10"/>
  <c r="VO32" i="10"/>
  <c r="VL32" i="10"/>
  <c r="VK32" i="10"/>
  <c r="VI32" i="10"/>
  <c r="VH32" i="10"/>
  <c r="VF32" i="10"/>
  <c r="VE32" i="10"/>
  <c r="VC32" i="10"/>
  <c r="UZ32" i="10"/>
  <c r="UY32" i="10"/>
  <c r="UW32" i="10"/>
  <c r="UU32" i="10"/>
  <c r="UT32" i="10"/>
  <c r="UR32" i="10"/>
  <c r="UQ32" i="10"/>
  <c r="UO32" i="10"/>
  <c r="UN32" i="10"/>
  <c r="UK32" i="10"/>
  <c r="UH32" i="10"/>
  <c r="UG32" i="10"/>
  <c r="UE32" i="10"/>
  <c r="UD32" i="10"/>
  <c r="UB32" i="10"/>
  <c r="UA32" i="10"/>
  <c r="TY32" i="10"/>
  <c r="TV32" i="10"/>
  <c r="TS32" i="10"/>
  <c r="TP32" i="10"/>
  <c r="TM32" i="10"/>
  <c r="TK32" i="10"/>
  <c r="TJ32" i="10"/>
  <c r="TH32" i="10"/>
  <c r="TG32" i="10"/>
  <c r="TE32" i="10"/>
  <c r="TD32" i="10"/>
  <c r="TB32" i="10"/>
  <c r="TA32" i="10"/>
  <c r="SY32" i="10"/>
  <c r="SX32" i="10"/>
  <c r="SW32" i="10"/>
  <c r="SU32" i="10"/>
  <c r="ST32" i="10"/>
  <c r="SR32" i="10"/>
  <c r="SQ32" i="10"/>
  <c r="SO32" i="10"/>
  <c r="SN32" i="10"/>
  <c r="SL32" i="10"/>
  <c r="SK32" i="10"/>
  <c r="SI32" i="10"/>
  <c r="SF32" i="10"/>
  <c r="SE32" i="10"/>
  <c r="SC32" i="10"/>
  <c r="SB32" i="10"/>
  <c r="RZ32" i="10"/>
  <c r="RY32" i="10"/>
  <c r="RW32" i="10"/>
  <c r="RV32" i="10"/>
  <c r="RT32" i="10"/>
  <c r="RS32" i="10"/>
  <c r="RQ32" i="10"/>
  <c r="RP32" i="10"/>
  <c r="RN32" i="10"/>
  <c r="RK32" i="10"/>
  <c r="RJ32" i="10"/>
  <c r="RH32" i="10"/>
  <c r="PU32" i="10"/>
  <c r="PT32" i="10"/>
  <c r="PR32" i="10"/>
  <c r="PP32" i="10"/>
  <c r="PO32" i="10"/>
  <c r="PN32" i="10"/>
  <c r="PL32" i="10"/>
  <c r="PJ32" i="10"/>
  <c r="PG32" i="10"/>
  <c r="PF32" i="10"/>
  <c r="PD32" i="10"/>
  <c r="PC32" i="10"/>
  <c r="PB32" i="10"/>
  <c r="OZ32" i="10"/>
  <c r="OX32" i="10"/>
  <c r="OW32" i="10"/>
  <c r="OV32" i="10"/>
  <c r="OT32" i="10"/>
  <c r="OS32" i="10"/>
  <c r="OQ32" i="10"/>
  <c r="OP32" i="10"/>
  <c r="ON32" i="10"/>
  <c r="OM32" i="10"/>
  <c r="OK32" i="10"/>
  <c r="OJ32" i="10"/>
  <c r="OH32" i="10"/>
  <c r="OF32" i="10"/>
  <c r="OE32" i="10"/>
  <c r="OC32" i="10"/>
  <c r="OB32" i="10"/>
  <c r="OA32" i="10"/>
  <c r="NY32" i="10"/>
  <c r="NX32" i="10"/>
  <c r="NV32" i="10"/>
  <c r="NT32" i="10"/>
  <c r="NS32" i="10"/>
  <c r="NQ32" i="10"/>
  <c r="NP32" i="10"/>
  <c r="NO32" i="10"/>
  <c r="NM32" i="10"/>
  <c r="NL32" i="10"/>
  <c r="NJ32" i="10"/>
  <c r="NI32" i="10"/>
  <c r="NG32" i="10"/>
  <c r="NF32" i="10"/>
  <c r="ND32" i="10"/>
  <c r="NB32" i="10"/>
  <c r="NA32" i="10"/>
  <c r="MX32" i="10"/>
  <c r="MU32" i="10"/>
  <c r="MR32" i="10"/>
  <c r="MO32" i="10"/>
  <c r="ML32" i="10"/>
  <c r="MK32" i="10"/>
  <c r="MI32" i="10"/>
  <c r="MH32" i="10"/>
  <c r="MF32" i="10"/>
  <c r="MC32" i="10"/>
  <c r="LZ32" i="10"/>
  <c r="LW32" i="10"/>
  <c r="LT32" i="10"/>
  <c r="LR32" i="10"/>
  <c r="LQ32" i="10"/>
  <c r="LN32" i="10"/>
  <c r="LK32" i="10"/>
  <c r="LI32" i="10"/>
  <c r="LH32" i="10"/>
  <c r="LF32" i="10"/>
  <c r="LE32" i="10"/>
  <c r="LD32" i="10"/>
  <c r="LB32" i="10"/>
  <c r="LA32" i="10"/>
  <c r="KY32" i="10"/>
  <c r="KV32" i="10"/>
  <c r="KU32" i="10"/>
  <c r="KS32" i="10"/>
  <c r="KR32" i="10"/>
  <c r="KP32" i="10"/>
  <c r="KO32" i="10"/>
  <c r="KM32" i="10"/>
  <c r="KJ32" i="10"/>
  <c r="KI32" i="10"/>
  <c r="KG32" i="10"/>
  <c r="KD32" i="10"/>
  <c r="KA32" i="10"/>
  <c r="JV32" i="10"/>
  <c r="JU32" i="10"/>
  <c r="JT32" i="10"/>
  <c r="JR32" i="10"/>
  <c r="JQ32" i="10"/>
  <c r="JO32" i="10"/>
  <c r="JN32" i="10"/>
  <c r="JL32" i="10"/>
  <c r="JK32" i="10"/>
  <c r="JI32" i="10"/>
  <c r="JH32" i="10"/>
  <c r="JF32" i="10"/>
  <c r="JE32" i="10"/>
  <c r="IZ32" i="10"/>
  <c r="IW32" i="10"/>
  <c r="IT32" i="10"/>
  <c r="IQ32" i="10"/>
  <c r="IN32" i="10"/>
  <c r="HJ32" i="10"/>
  <c r="HI32" i="10"/>
  <c r="HG32" i="10"/>
  <c r="HD32" i="10"/>
  <c r="HA32" i="10"/>
  <c r="GX32" i="10"/>
  <c r="GW32" i="10"/>
  <c r="GU32" i="10"/>
  <c r="GR32" i="10"/>
  <c r="GQ32" i="10"/>
  <c r="GO32" i="10"/>
  <c r="GL32" i="10"/>
  <c r="GI32" i="10"/>
  <c r="GF32" i="10"/>
  <c r="GC32" i="10"/>
  <c r="FZ32" i="10"/>
  <c r="FW32" i="10"/>
  <c r="FV32" i="10"/>
  <c r="FT32" i="10"/>
  <c r="FR32" i="10"/>
  <c r="FQ32" i="10"/>
  <c r="FN32" i="10"/>
  <c r="FL32" i="10"/>
  <c r="FK32" i="10"/>
  <c r="FI32" i="10"/>
  <c r="FH32" i="10"/>
  <c r="FF32" i="10"/>
  <c r="FE32" i="10"/>
  <c r="FC32" i="10"/>
  <c r="FB32" i="10"/>
  <c r="EY32" i="10"/>
  <c r="EW32" i="10"/>
  <c r="EV32" i="10"/>
  <c r="ES32" i="10"/>
  <c r="EP32" i="10"/>
  <c r="EM32" i="10"/>
  <c r="EJ32" i="10"/>
  <c r="EI32" i="10"/>
  <c r="EG32" i="10"/>
  <c r="ED32" i="10"/>
  <c r="EA32" i="10"/>
  <c r="DX32" i="10"/>
  <c r="DU32" i="10"/>
  <c r="DR32" i="10"/>
  <c r="DO32" i="10"/>
  <c r="DL32" i="10"/>
  <c r="DI32" i="10"/>
  <c r="DH32" i="10"/>
  <c r="DF32" i="10"/>
  <c r="DC32" i="10"/>
  <c r="CW32" i="10"/>
  <c r="CT32" i="10"/>
  <c r="IR32" i="4"/>
  <c r="IQ32" i="4"/>
  <c r="IN32" i="4"/>
  <c r="IL32" i="4"/>
  <c r="JC32" i="4"/>
  <c r="JB32" i="4"/>
  <c r="IZ32" i="4"/>
  <c r="IW32" i="4"/>
  <c r="IV32" i="4"/>
  <c r="IT32" i="4"/>
  <c r="JL32" i="4"/>
  <c r="JJ32" i="4"/>
  <c r="JI32" i="4"/>
  <c r="JH32" i="4"/>
  <c r="JF32" i="4"/>
  <c r="JD32" i="4"/>
  <c r="JU32" i="4"/>
  <c r="JR32" i="4"/>
  <c r="JQ32" i="4"/>
  <c r="JO32" i="4"/>
  <c r="JN32" i="4"/>
  <c r="KG32" i="4"/>
  <c r="KE32" i="4"/>
  <c r="KD32" i="4"/>
  <c r="KC32" i="4"/>
  <c r="KA32" i="4"/>
  <c r="JX32" i="4"/>
  <c r="KP32" i="4"/>
  <c r="KO32" i="4"/>
  <c r="KM32" i="4"/>
  <c r="KL32" i="4"/>
  <c r="KJ32" i="4"/>
  <c r="KH32" i="4"/>
  <c r="KZ32" i="4"/>
  <c r="KY32" i="4"/>
  <c r="KW32" i="4"/>
  <c r="KV32" i="4"/>
  <c r="KS32" i="4"/>
  <c r="KR32" i="4"/>
  <c r="LK32" i="4"/>
  <c r="LJ32" i="4"/>
  <c r="LH32" i="4"/>
  <c r="LG32" i="4"/>
  <c r="LE32" i="4"/>
  <c r="LD32" i="4"/>
  <c r="LB32" i="4"/>
  <c r="LT32" i="4"/>
  <c r="LQ32" i="4"/>
  <c r="LN32" i="4"/>
  <c r="ME32" i="4"/>
  <c r="MC32" i="4"/>
  <c r="MB32" i="4"/>
  <c r="LZ32" i="4"/>
  <c r="LX32" i="4"/>
  <c r="LW32" i="4"/>
  <c r="LV32" i="4"/>
  <c r="MO32" i="4"/>
  <c r="ML32" i="4"/>
  <c r="MK32" i="4"/>
  <c r="MI32" i="4"/>
  <c r="MF32" i="4"/>
  <c r="MX32" i="4"/>
  <c r="MW32" i="4"/>
  <c r="MU32" i="4"/>
  <c r="MS32" i="4"/>
  <c r="MQ32" i="4"/>
  <c r="MP32" i="4"/>
  <c r="ND32" i="4"/>
  <c r="NA32" i="4"/>
  <c r="PF32" i="4"/>
  <c r="PE32" i="4"/>
  <c r="PC32" i="4"/>
  <c r="PB32" i="4"/>
  <c r="PQ32" i="4"/>
  <c r="PO32" i="4"/>
  <c r="PL32" i="4"/>
  <c r="PK32" i="4"/>
  <c r="PI32" i="4"/>
  <c r="PH32" i="4"/>
  <c r="QA32" i="4"/>
  <c r="PX32" i="4"/>
  <c r="PU32" i="4"/>
  <c r="PR32" i="4"/>
  <c r="QK32" i="4"/>
  <c r="QJ32" i="4"/>
  <c r="QG32" i="4"/>
  <c r="QD32" i="4"/>
  <c r="QM32" i="4"/>
  <c r="QT32" i="4"/>
  <c r="QS32" i="4"/>
  <c r="QP32" i="4"/>
  <c r="QY32" i="4"/>
  <c r="RF32" i="4"/>
  <c r="RE32" i="4"/>
  <c r="RC32" i="4"/>
  <c r="RB32" i="4"/>
  <c r="RL32" i="4"/>
  <c r="RK32" i="4"/>
  <c r="RI32" i="4"/>
  <c r="RH32" i="4"/>
  <c r="RN32" i="4"/>
  <c r="RT32" i="4"/>
  <c r="RO32" i="4"/>
  <c r="RZ32" i="4"/>
  <c r="RY32" i="4"/>
  <c r="RW32" i="4"/>
  <c r="RU32" i="4"/>
  <c r="SF32" i="4"/>
  <c r="SD32" i="4"/>
  <c r="SC32" i="4"/>
  <c r="SA32" i="4"/>
  <c r="SL32" i="4"/>
  <c r="SJ32" i="4"/>
  <c r="SI32" i="4"/>
  <c r="SH32" i="4"/>
  <c r="SR32" i="4"/>
  <c r="SP32" i="4"/>
  <c r="SO32" i="4"/>
  <c r="SM32" i="4"/>
  <c r="SX32" i="4"/>
  <c r="SV32" i="4"/>
  <c r="SU32" i="4"/>
  <c r="SS32" i="4"/>
  <c r="TD32" i="4"/>
  <c r="TB32" i="4"/>
  <c r="TA32" i="4"/>
  <c r="SY32" i="4"/>
  <c r="TJ32" i="4"/>
  <c r="TH32" i="4"/>
  <c r="TG32" i="4"/>
  <c r="TE32" i="4"/>
  <c r="TP32" i="4"/>
  <c r="TN32" i="4"/>
  <c r="TM32" i="4"/>
  <c r="TL32" i="4"/>
  <c r="CB32" i="4"/>
  <c r="CA32" i="4"/>
  <c r="BZ32" i="4"/>
  <c r="CH32" i="4"/>
  <c r="CG32" i="4"/>
  <c r="CF32" i="4"/>
  <c r="CE32" i="4"/>
  <c r="CD32" i="4"/>
  <c r="CC32" i="4"/>
  <c r="CN32" i="4"/>
  <c r="CM32" i="4"/>
  <c r="CL32" i="4"/>
  <c r="CK32" i="4"/>
  <c r="CJ32" i="4"/>
  <c r="CI32" i="4"/>
  <c r="CT32" i="4"/>
  <c r="CS32" i="4"/>
  <c r="CR32" i="4"/>
  <c r="CQ32" i="4"/>
  <c r="CP32" i="4"/>
  <c r="CO32" i="4"/>
  <c r="CZ32" i="4"/>
  <c r="CY32" i="4"/>
  <c r="CX32" i="4"/>
  <c r="CW32" i="4"/>
  <c r="CV32" i="4"/>
  <c r="CU32" i="4"/>
  <c r="DF32" i="4"/>
  <c r="DE32" i="4"/>
  <c r="DD32" i="4"/>
  <c r="DC32" i="4"/>
  <c r="DB32" i="4"/>
  <c r="DA32" i="4"/>
  <c r="DL32" i="4"/>
  <c r="DK32" i="4"/>
  <c r="DJ32" i="4"/>
  <c r="DI32" i="4"/>
  <c r="DH32" i="4"/>
  <c r="DG32" i="4"/>
  <c r="DR32" i="4"/>
  <c r="DQ32" i="4"/>
  <c r="DP32" i="4"/>
  <c r="DO32" i="4"/>
  <c r="DN32" i="4"/>
  <c r="DM32" i="4"/>
  <c r="DX32" i="4"/>
  <c r="DW32" i="4"/>
  <c r="DV32" i="4"/>
  <c r="DU32" i="4"/>
  <c r="DT32" i="4"/>
  <c r="DS32" i="4"/>
  <c r="EA32" i="4"/>
  <c r="DZ32" i="4"/>
  <c r="DY32" i="4"/>
  <c r="ED32" i="4"/>
  <c r="EC32" i="4"/>
  <c r="EB32" i="4"/>
  <c r="EG32" i="4"/>
  <c r="EF32" i="4"/>
  <c r="EE32" i="4"/>
  <c r="EJ32" i="4"/>
  <c r="EI32" i="4"/>
  <c r="EH32" i="4"/>
  <c r="EM32" i="4"/>
  <c r="EL32" i="4"/>
  <c r="EK32" i="4"/>
  <c r="EP32" i="4"/>
  <c r="EO32" i="4"/>
  <c r="EN32" i="4"/>
  <c r="ES32" i="4"/>
  <c r="ER32" i="4"/>
  <c r="EQ32" i="4"/>
  <c r="EV32" i="4"/>
  <c r="EU32" i="4"/>
  <c r="ET32" i="4"/>
  <c r="EY32" i="4"/>
  <c r="EX32" i="4"/>
  <c r="EW32" i="4"/>
  <c r="FB32" i="4"/>
  <c r="FA32" i="4"/>
  <c r="EZ32" i="4"/>
  <c r="FE32" i="4"/>
  <c r="FD32" i="4"/>
  <c r="FC32" i="4"/>
  <c r="FH32" i="4"/>
  <c r="FG32" i="4"/>
  <c r="FF32" i="4"/>
  <c r="FK32" i="4"/>
  <c r="FJ32" i="4"/>
  <c r="FI32" i="4"/>
  <c r="FN32" i="4"/>
  <c r="FM32" i="4"/>
  <c r="FL32" i="4"/>
  <c r="FQ32" i="4"/>
  <c r="FP32" i="4"/>
  <c r="FO32" i="4"/>
  <c r="FT32" i="4"/>
  <c r="FS32" i="4"/>
  <c r="FR32" i="4"/>
  <c r="GX32" i="4"/>
  <c r="GW32" i="4"/>
  <c r="GV32" i="4"/>
  <c r="HA32" i="4"/>
  <c r="GZ32" i="4"/>
  <c r="GY32" i="4"/>
  <c r="HD32" i="4"/>
  <c r="HC32" i="4"/>
  <c r="HB32" i="4"/>
  <c r="HG32" i="4"/>
  <c r="HF32" i="4"/>
  <c r="HE32" i="4"/>
  <c r="HJ32" i="4"/>
  <c r="HI32" i="4"/>
  <c r="HH32" i="4"/>
  <c r="HM32" i="4"/>
  <c r="HL32" i="4"/>
  <c r="HK32" i="4"/>
  <c r="IH32" i="4"/>
  <c r="IE32" i="4"/>
  <c r="IC32" i="4"/>
  <c r="IB32" i="4"/>
  <c r="IA32" i="4"/>
  <c r="HX32" i="4"/>
  <c r="HV32" i="4"/>
  <c r="HU32" i="4"/>
  <c r="HT32" i="4"/>
  <c r="HS32" i="4"/>
  <c r="HR32" i="4"/>
  <c r="HP32" i="4"/>
  <c r="HO32" i="4"/>
  <c r="HN32" i="4"/>
  <c r="HQ32" i="4"/>
  <c r="AAE31" i="10" l="1"/>
  <c r="AAE32" i="10" s="1"/>
  <c r="AAD31" i="10"/>
  <c r="AAD32" i="10" s="1"/>
  <c r="AAC31" i="10"/>
  <c r="AAC32" i="10" s="1"/>
  <c r="AAB31" i="10"/>
  <c r="AAB32" i="10" s="1"/>
  <c r="AAA31" i="10"/>
  <c r="AAA32" i="10" s="1"/>
  <c r="ZZ31" i="10"/>
  <c r="ZZ32" i="10" s="1"/>
  <c r="ZY31" i="10"/>
  <c r="ZY32" i="10" s="1"/>
  <c r="ZX31" i="10"/>
  <c r="ZX32" i="10" s="1"/>
  <c r="ZW31" i="10"/>
  <c r="ZW32" i="10" s="1"/>
  <c r="ZV31" i="10"/>
  <c r="ZV32" i="10" s="1"/>
  <c r="ZU31" i="10"/>
  <c r="ZU32" i="10" s="1"/>
  <c r="ZT31" i="10"/>
  <c r="ZT32" i="10" s="1"/>
  <c r="ZS31" i="10"/>
  <c r="ZS32" i="10" s="1"/>
  <c r="ZR31" i="10"/>
  <c r="ZR32" i="10" s="1"/>
  <c r="ZQ31" i="10"/>
  <c r="ZQ32" i="10" s="1"/>
  <c r="ZP31" i="10"/>
  <c r="ZP32" i="10" s="1"/>
  <c r="ZO31" i="10"/>
  <c r="ZO32" i="10" s="1"/>
  <c r="ZN31" i="10"/>
  <c r="ZN32" i="10" s="1"/>
  <c r="ZM31" i="10"/>
  <c r="ZM32" i="10" s="1"/>
  <c r="ZL31" i="10"/>
  <c r="ZL32" i="10" s="1"/>
  <c r="ZK31" i="10"/>
  <c r="ZK32" i="10" s="1"/>
  <c r="ZJ31" i="10"/>
  <c r="ZJ32" i="10" s="1"/>
  <c r="ZI31" i="10"/>
  <c r="ZI32" i="10" s="1"/>
  <c r="ZH31" i="10"/>
  <c r="ZH32" i="10" s="1"/>
  <c r="ZG31" i="10"/>
  <c r="ZG32" i="10" s="1"/>
  <c r="ZF31" i="10"/>
  <c r="ZF32" i="10" s="1"/>
  <c r="ZE31" i="10"/>
  <c r="ZE32" i="10" s="1"/>
  <c r="ZD31" i="10"/>
  <c r="ZD32" i="10" s="1"/>
  <c r="ZC31" i="10"/>
  <c r="ZC32" i="10" s="1"/>
  <c r="ZB31" i="10"/>
  <c r="ZB32" i="10" s="1"/>
  <c r="ZA31" i="10"/>
  <c r="ZA32" i="10" s="1"/>
  <c r="YZ31" i="10"/>
  <c r="YZ32" i="10" s="1"/>
  <c r="YY31" i="10"/>
  <c r="YY32" i="10" s="1"/>
  <c r="YX31" i="10"/>
  <c r="YX32" i="10" s="1"/>
  <c r="YW31" i="10"/>
  <c r="YW32" i="10" s="1"/>
  <c r="YV31" i="10"/>
  <c r="YV32" i="10" s="1"/>
  <c r="YU31" i="10"/>
  <c r="YU32" i="10" s="1"/>
  <c r="XK31" i="10"/>
  <c r="XJ31" i="10"/>
  <c r="XI31" i="10"/>
  <c r="XI32" i="10" s="1"/>
  <c r="XH31" i="10"/>
  <c r="XG31" i="10"/>
  <c r="XG32" i="10" s="1"/>
  <c r="XF31" i="10"/>
  <c r="XF32" i="10" s="1"/>
  <c r="XE31" i="10"/>
  <c r="XD31" i="10"/>
  <c r="XD32" i="10" s="1"/>
  <c r="XC31" i="10"/>
  <c r="XC32" i="10" s="1"/>
  <c r="XB31" i="10"/>
  <c r="XA31" i="10"/>
  <c r="XA32" i="10" s="1"/>
  <c r="WZ31" i="10"/>
  <c r="WZ32" i="10" s="1"/>
  <c r="WY31" i="10"/>
  <c r="WX31" i="10"/>
  <c r="WW31" i="10"/>
  <c r="WW32" i="10" s="1"/>
  <c r="WV31" i="10"/>
  <c r="WU31" i="10"/>
  <c r="WT31" i="10"/>
  <c r="WT32" i="10" s="1"/>
  <c r="WS31" i="10"/>
  <c r="WR31" i="10"/>
  <c r="WQ31" i="10"/>
  <c r="WQ32" i="10" s="1"/>
  <c r="WP31" i="10"/>
  <c r="WO31" i="10"/>
  <c r="WN31" i="10"/>
  <c r="WN32" i="10" s="1"/>
  <c r="WM31" i="10"/>
  <c r="WL31" i="10"/>
  <c r="WL32" i="10" s="1"/>
  <c r="WK31" i="10"/>
  <c r="WJ31" i="10"/>
  <c r="WI31" i="10"/>
  <c r="WH31" i="10"/>
  <c r="WH32" i="10" s="1"/>
  <c r="WG31" i="10"/>
  <c r="WF31" i="10"/>
  <c r="WE31" i="10"/>
  <c r="WE32" i="10" s="1"/>
  <c r="WD31" i="10"/>
  <c r="WC31" i="10"/>
  <c r="WC32" i="10" s="1"/>
  <c r="WB31" i="10"/>
  <c r="WA31" i="10"/>
  <c r="VZ31" i="10"/>
  <c r="VZ32" i="10" s="1"/>
  <c r="VY31" i="10"/>
  <c r="VX31" i="10"/>
  <c r="VW31" i="10"/>
  <c r="VW32" i="10" s="1"/>
  <c r="VV31" i="10"/>
  <c r="VV32" i="10" s="1"/>
  <c r="VU31" i="10"/>
  <c r="VT31" i="10"/>
  <c r="VT32" i="10" s="1"/>
  <c r="VS31" i="10"/>
  <c r="VS32" i="10" s="1"/>
  <c r="VR31" i="10"/>
  <c r="VQ31" i="10"/>
  <c r="VQ32" i="10" s="1"/>
  <c r="VP31" i="10"/>
  <c r="VP32" i="10" s="1"/>
  <c r="VO31" i="10"/>
  <c r="VN31" i="10"/>
  <c r="VN32" i="10" s="1"/>
  <c r="VM31" i="10"/>
  <c r="VM32" i="10" s="1"/>
  <c r="VL31" i="10"/>
  <c r="VK31" i="10"/>
  <c r="VJ31" i="10"/>
  <c r="VJ32" i="10" s="1"/>
  <c r="VI31" i="10"/>
  <c r="VH31" i="10"/>
  <c r="VG31" i="10"/>
  <c r="VG32" i="10" s="1"/>
  <c r="VF31" i="10"/>
  <c r="VE31" i="10"/>
  <c r="VD31" i="10"/>
  <c r="VD32" i="10" s="1"/>
  <c r="VC31" i="10"/>
  <c r="VB31" i="10"/>
  <c r="VB32" i="10" s="1"/>
  <c r="VA31" i="10"/>
  <c r="VA32" i="10" s="1"/>
  <c r="UZ31" i="10"/>
  <c r="UY31" i="10"/>
  <c r="UX31" i="10"/>
  <c r="UX32" i="10" s="1"/>
  <c r="UW31" i="10"/>
  <c r="UV31" i="10"/>
  <c r="UV32" i="10" s="1"/>
  <c r="UU31" i="10"/>
  <c r="UT31" i="10"/>
  <c r="US31" i="10"/>
  <c r="US32" i="10" s="1"/>
  <c r="UR31" i="10"/>
  <c r="UQ31" i="10"/>
  <c r="UP31" i="10"/>
  <c r="UP32" i="10" s="1"/>
  <c r="UO31" i="10"/>
  <c r="UN31" i="10"/>
  <c r="UM31" i="10"/>
  <c r="UM32" i="10" s="1"/>
  <c r="UL31" i="10"/>
  <c r="UL32" i="10" s="1"/>
  <c r="UK31" i="10"/>
  <c r="UJ31" i="10"/>
  <c r="UJ32" i="10" s="1"/>
  <c r="UI31" i="10"/>
  <c r="UI32" i="10" s="1"/>
  <c r="UH31" i="10"/>
  <c r="UG31" i="10"/>
  <c r="UF31" i="10"/>
  <c r="UF32" i="10" s="1"/>
  <c r="UE31" i="10"/>
  <c r="UD31" i="10"/>
  <c r="UC31" i="10"/>
  <c r="UC32" i="10" s="1"/>
  <c r="UB31" i="10"/>
  <c r="UA31" i="10"/>
  <c r="TZ31" i="10"/>
  <c r="TZ32" i="10" s="1"/>
  <c r="TY31" i="10"/>
  <c r="TX31" i="10"/>
  <c r="TX32" i="10" s="1"/>
  <c r="TW31" i="10"/>
  <c r="TW32" i="10" s="1"/>
  <c r="TV31" i="10"/>
  <c r="TU31" i="10"/>
  <c r="TU32" i="10" s="1"/>
  <c r="TT31" i="10"/>
  <c r="TT32" i="10" s="1"/>
  <c r="TS31" i="10"/>
  <c r="TR31" i="10"/>
  <c r="TR32" i="10" s="1"/>
  <c r="TQ31" i="10"/>
  <c r="TQ32" i="10" s="1"/>
  <c r="TP31" i="10"/>
  <c r="TO31" i="10"/>
  <c r="TO32" i="10" s="1"/>
  <c r="TN31" i="10"/>
  <c r="TN32" i="10" s="1"/>
  <c r="TM31" i="10"/>
  <c r="TL31" i="10"/>
  <c r="TL32" i="10" s="1"/>
  <c r="TK31" i="10"/>
  <c r="TJ31" i="10"/>
  <c r="TI31" i="10"/>
  <c r="TI32" i="10" s="1"/>
  <c r="TH31" i="10"/>
  <c r="TG31" i="10"/>
  <c r="TF31" i="10"/>
  <c r="TF32" i="10" s="1"/>
  <c r="TE31" i="10"/>
  <c r="TD31" i="10"/>
  <c r="TC31" i="10"/>
  <c r="TC32" i="10" s="1"/>
  <c r="TB31" i="10"/>
  <c r="TA31" i="10"/>
  <c r="SZ31" i="10"/>
  <c r="SZ32" i="10" s="1"/>
  <c r="SY31" i="10"/>
  <c r="SX31" i="10"/>
  <c r="SW31" i="10"/>
  <c r="SV31" i="10"/>
  <c r="SV32" i="10" s="1"/>
  <c r="SU31" i="10"/>
  <c r="ST31" i="10"/>
  <c r="SS31" i="10"/>
  <c r="SS32" i="10" s="1"/>
  <c r="SR31" i="10"/>
  <c r="SQ31" i="10"/>
  <c r="SP31" i="10"/>
  <c r="SP32" i="10" s="1"/>
  <c r="SO31" i="10"/>
  <c r="SN31" i="10"/>
  <c r="SM31" i="10"/>
  <c r="SM32" i="10" s="1"/>
  <c r="SL31" i="10"/>
  <c r="SK31" i="10"/>
  <c r="SJ31" i="10"/>
  <c r="SJ32" i="10" s="1"/>
  <c r="SI31" i="10"/>
  <c r="SH31" i="10"/>
  <c r="SH32" i="10" s="1"/>
  <c r="SG31" i="10"/>
  <c r="SG32" i="10" s="1"/>
  <c r="SF31" i="10"/>
  <c r="SE31" i="10"/>
  <c r="SD31" i="10"/>
  <c r="SD32" i="10" s="1"/>
  <c r="SC31" i="10"/>
  <c r="SB31" i="10"/>
  <c r="SA31" i="10"/>
  <c r="SA32" i="10" s="1"/>
  <c r="RZ31" i="10"/>
  <c r="RY31" i="10"/>
  <c r="RX31" i="10"/>
  <c r="RX32" i="10" s="1"/>
  <c r="RW31" i="10"/>
  <c r="RV31" i="10"/>
  <c r="RU31" i="10"/>
  <c r="RU32" i="10" s="1"/>
  <c r="RT31" i="10"/>
  <c r="RS31" i="10"/>
  <c r="RR31" i="10"/>
  <c r="RR32" i="10" s="1"/>
  <c r="RQ31" i="10"/>
  <c r="RP31" i="10"/>
  <c r="RO31" i="10"/>
  <c r="RO32" i="10" s="1"/>
  <c r="RN31" i="10"/>
  <c r="RM31" i="10"/>
  <c r="RM32" i="10" s="1"/>
  <c r="RL31" i="10"/>
  <c r="RL32" i="10" s="1"/>
  <c r="RK31" i="10"/>
  <c r="RJ31" i="10"/>
  <c r="RI31" i="10"/>
  <c r="RI32" i="10" s="1"/>
  <c r="RH31" i="10"/>
  <c r="RG31" i="10"/>
  <c r="RG32" i="10" s="1"/>
  <c r="RF31" i="10"/>
  <c r="RF32" i="10" s="1"/>
  <c r="RE31" i="10"/>
  <c r="RE32" i="10" s="1"/>
  <c r="RD31" i="10"/>
  <c r="RD32" i="10" s="1"/>
  <c r="RC31" i="10"/>
  <c r="RC32" i="10" s="1"/>
  <c r="RB31" i="10"/>
  <c r="RB32" i="10" s="1"/>
  <c r="RA31" i="10"/>
  <c r="RA32" i="10" s="1"/>
  <c r="QZ31" i="10"/>
  <c r="QZ32" i="10" s="1"/>
  <c r="QY31" i="10"/>
  <c r="QY32" i="10" s="1"/>
  <c r="QX31" i="10"/>
  <c r="QX32" i="10" s="1"/>
  <c r="QW31" i="10"/>
  <c r="QW32" i="10" s="1"/>
  <c r="QV31" i="10"/>
  <c r="QV32" i="10" s="1"/>
  <c r="QU31" i="10"/>
  <c r="QU32" i="10" s="1"/>
  <c r="QT31" i="10"/>
  <c r="QT32" i="10" s="1"/>
  <c r="QS31" i="10"/>
  <c r="QS32" i="10" s="1"/>
  <c r="QR31" i="10"/>
  <c r="QR32" i="10" s="1"/>
  <c r="QQ31" i="10"/>
  <c r="QQ32" i="10" s="1"/>
  <c r="QP31" i="10"/>
  <c r="QP32" i="10" s="1"/>
  <c r="QO31" i="10"/>
  <c r="QO32" i="10" s="1"/>
  <c r="QN31" i="10"/>
  <c r="QN32" i="10" s="1"/>
  <c r="QM31" i="10"/>
  <c r="QM32" i="10" s="1"/>
  <c r="QL31" i="10"/>
  <c r="QL32" i="10" s="1"/>
  <c r="QK31" i="10"/>
  <c r="QK32" i="10" s="1"/>
  <c r="QJ31" i="10"/>
  <c r="QJ32" i="10" s="1"/>
  <c r="QI31" i="10"/>
  <c r="QI32" i="10" s="1"/>
  <c r="QH31" i="10"/>
  <c r="QH32" i="10" s="1"/>
  <c r="QG31" i="10"/>
  <c r="QG32" i="10" s="1"/>
  <c r="QF31" i="10"/>
  <c r="QF32" i="10" s="1"/>
  <c r="QE31" i="10"/>
  <c r="QE32" i="10" s="1"/>
  <c r="QD31" i="10"/>
  <c r="QD32" i="10" s="1"/>
  <c r="QC31" i="10"/>
  <c r="QC32" i="10" s="1"/>
  <c r="QB31" i="10"/>
  <c r="QB32" i="10" s="1"/>
  <c r="QA31" i="10"/>
  <c r="QA32" i="10" s="1"/>
  <c r="PZ31" i="10"/>
  <c r="PZ32" i="10" s="1"/>
  <c r="PY31" i="10"/>
  <c r="PY32" i="10" s="1"/>
  <c r="PX31" i="10"/>
  <c r="PX32" i="10" s="1"/>
  <c r="PW31" i="10"/>
  <c r="PW32" i="10" s="1"/>
  <c r="PV31" i="10"/>
  <c r="PV32" i="10" s="1"/>
  <c r="PU31" i="10"/>
  <c r="PT31" i="10"/>
  <c r="PS31" i="10"/>
  <c r="PS32" i="10" s="1"/>
  <c r="PR31" i="10"/>
  <c r="PQ31" i="10"/>
  <c r="PQ32" i="10" s="1"/>
  <c r="PP31" i="10"/>
  <c r="PO31" i="10"/>
  <c r="PN31" i="10"/>
  <c r="PM31" i="10"/>
  <c r="PM32" i="10" s="1"/>
  <c r="PL31" i="10"/>
  <c r="PK31" i="10"/>
  <c r="PK32" i="10" s="1"/>
  <c r="PJ31" i="10"/>
  <c r="PI31" i="10"/>
  <c r="PI32" i="10" s="1"/>
  <c r="PH31" i="10"/>
  <c r="PH32" i="10" s="1"/>
  <c r="PG31" i="10"/>
  <c r="PF31" i="10"/>
  <c r="PE31" i="10"/>
  <c r="PE32" i="10" s="1"/>
  <c r="PD31" i="10"/>
  <c r="PC31" i="10"/>
  <c r="PB31" i="10"/>
  <c r="PA31" i="10"/>
  <c r="PA32" i="10" s="1"/>
  <c r="OZ31" i="10"/>
  <c r="OY31" i="10"/>
  <c r="OY32" i="10" s="1"/>
  <c r="OX31" i="10"/>
  <c r="OW31" i="10"/>
  <c r="OV31" i="10"/>
  <c r="OU31" i="10"/>
  <c r="OU32" i="10" s="1"/>
  <c r="OT31" i="10"/>
  <c r="OS31" i="10"/>
  <c r="OR31" i="10"/>
  <c r="OR32" i="10" s="1"/>
  <c r="OQ31" i="10"/>
  <c r="OP31" i="10"/>
  <c r="OO31" i="10"/>
  <c r="OO32" i="10" s="1"/>
  <c r="ON31" i="10"/>
  <c r="OM31" i="10"/>
  <c r="OL31" i="10"/>
  <c r="OL32" i="10" s="1"/>
  <c r="OK31" i="10"/>
  <c r="OJ31" i="10"/>
  <c r="OI31" i="10"/>
  <c r="OI32" i="10" s="1"/>
  <c r="OH31" i="10"/>
  <c r="OG31" i="10"/>
  <c r="OG32" i="10" s="1"/>
  <c r="OF31" i="10"/>
  <c r="OE31" i="10"/>
  <c r="OD31" i="10"/>
  <c r="OD32" i="10" s="1"/>
  <c r="OC31" i="10"/>
  <c r="OB31" i="10"/>
  <c r="OA31" i="10"/>
  <c r="NZ31" i="10"/>
  <c r="NZ32" i="10" s="1"/>
  <c r="NY31" i="10"/>
  <c r="NX31" i="10"/>
  <c r="NW31" i="10"/>
  <c r="NW32" i="10" s="1"/>
  <c r="NV31" i="10"/>
  <c r="NU31" i="10"/>
  <c r="NU32" i="10" s="1"/>
  <c r="NT31" i="10"/>
  <c r="NS31" i="10"/>
  <c r="NR31" i="10"/>
  <c r="NR32" i="10" s="1"/>
  <c r="NQ31" i="10"/>
  <c r="NP31" i="10"/>
  <c r="NO31" i="10"/>
  <c r="NN31" i="10"/>
  <c r="NN32" i="10" s="1"/>
  <c r="NM31" i="10"/>
  <c r="NL31" i="10"/>
  <c r="NK31" i="10"/>
  <c r="NK32" i="10" s="1"/>
  <c r="NJ31" i="10"/>
  <c r="NI31" i="10"/>
  <c r="NH31" i="10"/>
  <c r="NH32" i="10" s="1"/>
  <c r="NG31" i="10"/>
  <c r="NF31" i="10"/>
  <c r="NE31" i="10"/>
  <c r="NE32" i="10" s="1"/>
  <c r="ND31" i="10"/>
  <c r="NC31" i="10"/>
  <c r="NC32" i="10" s="1"/>
  <c r="NB31" i="10"/>
  <c r="NA31" i="10"/>
  <c r="MZ31" i="10"/>
  <c r="MZ32" i="10" s="1"/>
  <c r="MY31" i="10"/>
  <c r="MY32" i="10" s="1"/>
  <c r="MX31" i="10"/>
  <c r="MW31" i="10"/>
  <c r="MW32" i="10" s="1"/>
  <c r="MV31" i="10"/>
  <c r="MV32" i="10" s="1"/>
  <c r="MU31" i="10"/>
  <c r="MT31" i="10"/>
  <c r="MT32" i="10" s="1"/>
  <c r="MS31" i="10"/>
  <c r="MS32" i="10" s="1"/>
  <c r="MR31" i="10"/>
  <c r="MQ31" i="10"/>
  <c r="MQ32" i="10" s="1"/>
  <c r="MP31" i="10"/>
  <c r="MP32" i="10" s="1"/>
  <c r="MO31" i="10"/>
  <c r="MN31" i="10"/>
  <c r="MN32" i="10" s="1"/>
  <c r="MM31" i="10"/>
  <c r="MM32" i="10" s="1"/>
  <c r="ML31" i="10"/>
  <c r="MK31" i="10"/>
  <c r="MJ31" i="10"/>
  <c r="MJ32" i="10" s="1"/>
  <c r="MI31" i="10"/>
  <c r="MH31" i="10"/>
  <c r="MG31" i="10"/>
  <c r="MG32" i="10" s="1"/>
  <c r="MF31" i="10"/>
  <c r="ME31" i="10"/>
  <c r="ME32" i="10" s="1"/>
  <c r="MD31" i="10"/>
  <c r="MD32" i="10" s="1"/>
  <c r="MC31" i="10"/>
  <c r="MB31" i="10"/>
  <c r="MB32" i="10" s="1"/>
  <c r="MA31" i="10"/>
  <c r="MA32" i="10" s="1"/>
  <c r="LZ31" i="10"/>
  <c r="LY31" i="10"/>
  <c r="LY32" i="10" s="1"/>
  <c r="LX31" i="10"/>
  <c r="LX32" i="10" s="1"/>
  <c r="LW31" i="10"/>
  <c r="LV31" i="10"/>
  <c r="LV32" i="10" s="1"/>
  <c r="LU31" i="10"/>
  <c r="LU32" i="10" s="1"/>
  <c r="LT31" i="10"/>
  <c r="LS31" i="10"/>
  <c r="LS32" i="10" s="1"/>
  <c r="LR31" i="10"/>
  <c r="LQ31" i="10"/>
  <c r="LP31" i="10"/>
  <c r="LP32" i="10" s="1"/>
  <c r="LO31" i="10"/>
  <c r="LO32" i="10" s="1"/>
  <c r="LN31" i="10"/>
  <c r="LM31" i="10"/>
  <c r="LM32" i="10" s="1"/>
  <c r="LL31" i="10"/>
  <c r="LL32" i="10" s="1"/>
  <c r="LK31" i="10"/>
  <c r="LJ31" i="10"/>
  <c r="LJ32" i="10" s="1"/>
  <c r="LI31" i="10"/>
  <c r="LH31" i="10"/>
  <c r="LG31" i="10"/>
  <c r="LG32" i="10" s="1"/>
  <c r="LF31" i="10"/>
  <c r="LE31" i="10"/>
  <c r="LD31" i="10"/>
  <c r="LC31" i="10"/>
  <c r="LC32" i="10" s="1"/>
  <c r="LB31" i="10"/>
  <c r="LA31" i="10"/>
  <c r="KZ31" i="10"/>
  <c r="KZ32" i="10" s="1"/>
  <c r="KY31" i="10"/>
  <c r="KX31" i="10"/>
  <c r="KX32" i="10" s="1"/>
  <c r="KW31" i="10"/>
  <c r="KW32" i="10" s="1"/>
  <c r="KV31" i="10"/>
  <c r="KU31" i="10"/>
  <c r="KT31" i="10"/>
  <c r="KT32" i="10" s="1"/>
  <c r="KS31" i="10"/>
  <c r="KR31" i="10"/>
  <c r="KQ31" i="10"/>
  <c r="KQ32" i="10" s="1"/>
  <c r="KP31" i="10"/>
  <c r="KO31" i="10"/>
  <c r="KN31" i="10"/>
  <c r="KN32" i="10" s="1"/>
  <c r="KM31" i="10"/>
  <c r="KL31" i="10"/>
  <c r="KL32" i="10" s="1"/>
  <c r="KK31" i="10"/>
  <c r="KK32" i="10" s="1"/>
  <c r="KJ31" i="10"/>
  <c r="KI31" i="10"/>
  <c r="KH31" i="10"/>
  <c r="KH32" i="10" s="1"/>
  <c r="KG31" i="10"/>
  <c r="KF31" i="10"/>
  <c r="KF32" i="10" s="1"/>
  <c r="KE31" i="10"/>
  <c r="KE32" i="10" s="1"/>
  <c r="KD31" i="10"/>
  <c r="KC31" i="10"/>
  <c r="KC32" i="10" s="1"/>
  <c r="KB31" i="10"/>
  <c r="KB32" i="10" s="1"/>
  <c r="KA31" i="10"/>
  <c r="JZ31" i="10"/>
  <c r="JZ32" i="10" s="1"/>
  <c r="JY31" i="10"/>
  <c r="JY32" i="10" s="1"/>
  <c r="JX31" i="10"/>
  <c r="JX32" i="10" s="1"/>
  <c r="JW31" i="10"/>
  <c r="JW32" i="10" s="1"/>
  <c r="JV31" i="10"/>
  <c r="JU31" i="10"/>
  <c r="JT31" i="10"/>
  <c r="JS31" i="10"/>
  <c r="JS32" i="10" s="1"/>
  <c r="JR31" i="10"/>
  <c r="JQ31" i="10"/>
  <c r="JP31" i="10"/>
  <c r="JP32" i="10" s="1"/>
  <c r="JO31" i="10"/>
  <c r="JN31" i="10"/>
  <c r="JM31" i="10"/>
  <c r="JM32" i="10" s="1"/>
  <c r="JL31" i="10"/>
  <c r="JK31" i="10"/>
  <c r="JJ31" i="10"/>
  <c r="JJ32" i="10" s="1"/>
  <c r="JI31" i="10"/>
  <c r="JH31" i="10"/>
  <c r="JG31" i="10"/>
  <c r="JG32" i="10" s="1"/>
  <c r="JF31" i="10"/>
  <c r="JE31" i="10"/>
  <c r="JD31" i="10"/>
  <c r="JD32" i="10" s="1"/>
  <c r="JC31" i="10"/>
  <c r="JC32" i="10" s="1"/>
  <c r="JB31" i="10"/>
  <c r="JB32" i="10" s="1"/>
  <c r="JA31" i="10"/>
  <c r="JA32" i="10" s="1"/>
  <c r="IZ31" i="10"/>
  <c r="IY31" i="10"/>
  <c r="IY32" i="10" s="1"/>
  <c r="IX31" i="10"/>
  <c r="IX32" i="10" s="1"/>
  <c r="IW31" i="10"/>
  <c r="IV31" i="10"/>
  <c r="IV32" i="10" s="1"/>
  <c r="IU31" i="10"/>
  <c r="IU32" i="10" s="1"/>
  <c r="IT31" i="10"/>
  <c r="IS31" i="10"/>
  <c r="IS32" i="10" s="1"/>
  <c r="IR31" i="10"/>
  <c r="IR32" i="10" s="1"/>
  <c r="IQ31" i="10"/>
  <c r="IP31" i="10"/>
  <c r="IP32" i="10" s="1"/>
  <c r="IO31" i="10"/>
  <c r="IN31" i="10"/>
  <c r="IM31" i="10"/>
  <c r="IM32" i="10" s="1"/>
  <c r="IL31" i="10"/>
  <c r="IL32" i="10" s="1"/>
  <c r="IK31" i="10"/>
  <c r="IK32" i="10" s="1"/>
  <c r="IJ31" i="10"/>
  <c r="IJ32" i="10" s="1"/>
  <c r="II31" i="10"/>
  <c r="II32" i="10" s="1"/>
  <c r="IH31" i="10"/>
  <c r="IH32" i="10" s="1"/>
  <c r="IG31" i="10"/>
  <c r="IG32" i="10" s="1"/>
  <c r="IF31" i="10"/>
  <c r="IF32" i="10" s="1"/>
  <c r="IE31" i="10"/>
  <c r="IE32" i="10" s="1"/>
  <c r="ID31" i="10"/>
  <c r="ID32" i="10" s="1"/>
  <c r="IC31" i="10"/>
  <c r="IC32" i="10" s="1"/>
  <c r="IB31" i="10"/>
  <c r="IB32" i="10" s="1"/>
  <c r="IA31" i="10"/>
  <c r="IA32" i="10" s="1"/>
  <c r="HZ31" i="10"/>
  <c r="HZ32" i="10" s="1"/>
  <c r="HY31" i="10"/>
  <c r="HY32" i="10" s="1"/>
  <c r="HX31" i="10"/>
  <c r="HX32" i="10" s="1"/>
  <c r="HW31" i="10"/>
  <c r="HW32" i="10" s="1"/>
  <c r="HV31" i="10"/>
  <c r="HV32" i="10" s="1"/>
  <c r="HU31" i="10"/>
  <c r="HU32" i="10" s="1"/>
  <c r="HT31" i="10"/>
  <c r="HT32" i="10" s="1"/>
  <c r="HS31" i="10"/>
  <c r="HS32" i="10" s="1"/>
  <c r="HR31" i="10"/>
  <c r="HR32" i="10" s="1"/>
  <c r="HQ31" i="10"/>
  <c r="HQ32" i="10" s="1"/>
  <c r="HP31" i="10"/>
  <c r="HP32" i="10" s="1"/>
  <c r="HO31" i="10"/>
  <c r="HO32" i="10" s="1"/>
  <c r="HN31" i="10"/>
  <c r="HN32" i="10" s="1"/>
  <c r="HM31" i="10"/>
  <c r="HM32" i="10" s="1"/>
  <c r="HL31" i="10"/>
  <c r="HL32" i="10" s="1"/>
  <c r="HK31" i="10"/>
  <c r="HK32" i="10" s="1"/>
  <c r="HJ31" i="10"/>
  <c r="HI31" i="10"/>
  <c r="HH31" i="10"/>
  <c r="HH32" i="10" s="1"/>
  <c r="HG31" i="10"/>
  <c r="HF31" i="10"/>
  <c r="HF32" i="10" s="1"/>
  <c r="HE31" i="10"/>
  <c r="HE32" i="10" s="1"/>
  <c r="HD31" i="10"/>
  <c r="HC31" i="10"/>
  <c r="HC32" i="10" s="1"/>
  <c r="HB31" i="10"/>
  <c r="HB32" i="10" s="1"/>
  <c r="HA31" i="10"/>
  <c r="GZ31" i="10"/>
  <c r="GZ32" i="10" s="1"/>
  <c r="GY31" i="10"/>
  <c r="GY32" i="10" s="1"/>
  <c r="GX31" i="10"/>
  <c r="GW31" i="10"/>
  <c r="GV31" i="10"/>
  <c r="GV32" i="10" s="1"/>
  <c r="GU31" i="10"/>
  <c r="GT31" i="10"/>
  <c r="GT32" i="10" s="1"/>
  <c r="GS31" i="10"/>
  <c r="GS32" i="10" s="1"/>
  <c r="GR31" i="10"/>
  <c r="GQ31" i="10"/>
  <c r="GP31" i="10"/>
  <c r="GP32" i="10" s="1"/>
  <c r="GO31" i="10"/>
  <c r="GN31" i="10"/>
  <c r="GN32" i="10" s="1"/>
  <c r="GM31" i="10"/>
  <c r="GM32" i="10" s="1"/>
  <c r="GL31" i="10"/>
  <c r="GK31" i="10"/>
  <c r="GK32" i="10" s="1"/>
  <c r="GJ31" i="10"/>
  <c r="GJ32" i="10" s="1"/>
  <c r="GI31" i="10"/>
  <c r="GH31" i="10"/>
  <c r="GH32" i="10" s="1"/>
  <c r="GG31" i="10"/>
  <c r="GG32" i="10" s="1"/>
  <c r="GF31" i="10"/>
  <c r="GE31" i="10"/>
  <c r="GE32" i="10" s="1"/>
  <c r="GD31" i="10"/>
  <c r="GD32" i="10" s="1"/>
  <c r="GC31" i="10"/>
  <c r="GB31" i="10"/>
  <c r="GB32" i="10" s="1"/>
  <c r="GA31" i="10"/>
  <c r="GA32" i="10" s="1"/>
  <c r="FZ31" i="10"/>
  <c r="FY31" i="10"/>
  <c r="FY32" i="10" s="1"/>
  <c r="FX31" i="10"/>
  <c r="FX32" i="10" s="1"/>
  <c r="FW31" i="10"/>
  <c r="FV31" i="10"/>
  <c r="FU31" i="10"/>
  <c r="FU32" i="10" s="1"/>
  <c r="FT31" i="10"/>
  <c r="FS31" i="10"/>
  <c r="FS32" i="10" s="1"/>
  <c r="FR31" i="10"/>
  <c r="FQ31" i="10"/>
  <c r="FP31" i="10"/>
  <c r="FP32" i="10" s="1"/>
  <c r="FO31" i="10"/>
  <c r="FO32" i="10" s="1"/>
  <c r="FN31" i="10"/>
  <c r="FM31" i="10"/>
  <c r="FM32" i="10" s="1"/>
  <c r="FL31" i="10"/>
  <c r="FK31" i="10"/>
  <c r="FJ31" i="10"/>
  <c r="FJ32" i="10" s="1"/>
  <c r="FI31" i="10"/>
  <c r="FH31" i="10"/>
  <c r="FG31" i="10"/>
  <c r="FG32" i="10" s="1"/>
  <c r="FF31" i="10"/>
  <c r="FE31" i="10"/>
  <c r="FD31" i="10"/>
  <c r="FD32" i="10" s="1"/>
  <c r="FC31" i="10"/>
  <c r="FB31" i="10"/>
  <c r="FA31" i="10"/>
  <c r="FA32" i="10" s="1"/>
  <c r="EZ31" i="10"/>
  <c r="EZ32" i="10" s="1"/>
  <c r="EY31" i="10"/>
  <c r="EX31" i="10"/>
  <c r="EX32" i="10" s="1"/>
  <c r="EW31" i="10"/>
  <c r="EV31" i="10"/>
  <c r="EU31" i="10"/>
  <c r="EU32" i="10" s="1"/>
  <c r="ET31" i="10"/>
  <c r="ET32" i="10" s="1"/>
  <c r="ES31" i="10"/>
  <c r="ER31" i="10"/>
  <c r="ER32" i="10" s="1"/>
  <c r="EQ31" i="10"/>
  <c r="EQ32" i="10" s="1"/>
  <c r="EP31" i="10"/>
  <c r="EO31" i="10"/>
  <c r="EO32" i="10" s="1"/>
  <c r="EN31" i="10"/>
  <c r="EN32" i="10" s="1"/>
  <c r="EM31" i="10"/>
  <c r="EL31" i="10"/>
  <c r="EL32" i="10" s="1"/>
  <c r="EK31" i="10"/>
  <c r="EK32" i="10" s="1"/>
  <c r="EJ31" i="10"/>
  <c r="EI31" i="10"/>
  <c r="EH31" i="10"/>
  <c r="EH32" i="10" s="1"/>
  <c r="EG31" i="10"/>
  <c r="EF31" i="10"/>
  <c r="EF32" i="10" s="1"/>
  <c r="EE31" i="10"/>
  <c r="EE32" i="10" s="1"/>
  <c r="ED31" i="10"/>
  <c r="EC31" i="10"/>
  <c r="EC32" i="10" s="1"/>
  <c r="EB31" i="10"/>
  <c r="EB32" i="10" s="1"/>
  <c r="EA31" i="10"/>
  <c r="DZ31" i="10"/>
  <c r="DZ32" i="10" s="1"/>
  <c r="DY31" i="10"/>
  <c r="DY32" i="10" s="1"/>
  <c r="DX31" i="10"/>
  <c r="DW31" i="10"/>
  <c r="DW32" i="10" s="1"/>
  <c r="DV31" i="10"/>
  <c r="DV32" i="10" s="1"/>
  <c r="DU31" i="10"/>
  <c r="DT31" i="10"/>
  <c r="DT32" i="10" s="1"/>
  <c r="DS31" i="10"/>
  <c r="DS32" i="10" s="1"/>
  <c r="DR31" i="10"/>
  <c r="DQ31" i="10"/>
  <c r="DQ32" i="10" s="1"/>
  <c r="DP31" i="10"/>
  <c r="DP32" i="10" s="1"/>
  <c r="DO31" i="10"/>
  <c r="DN31" i="10"/>
  <c r="DN32" i="10" s="1"/>
  <c r="DM31" i="10"/>
  <c r="DM32" i="10" s="1"/>
  <c r="DL31" i="10"/>
  <c r="DK31" i="10"/>
  <c r="DK32" i="10" s="1"/>
  <c r="DJ31" i="10"/>
  <c r="DJ32" i="10" s="1"/>
  <c r="DI31" i="10"/>
  <c r="DH31" i="10"/>
  <c r="DG31" i="10"/>
  <c r="DG32" i="10" s="1"/>
  <c r="DF31" i="10"/>
  <c r="DE31" i="10"/>
  <c r="DE32" i="10" s="1"/>
  <c r="DD31" i="10"/>
  <c r="DD32" i="10" s="1"/>
  <c r="DC31" i="10"/>
  <c r="DB31" i="10"/>
  <c r="DB32" i="10" s="1"/>
  <c r="DA31" i="10"/>
  <c r="DA32" i="10" s="1"/>
  <c r="CZ31" i="10"/>
  <c r="CZ32" i="10" s="1"/>
  <c r="CY31" i="10"/>
  <c r="CY32" i="10" s="1"/>
  <c r="CX31" i="10"/>
  <c r="CX32" i="10" s="1"/>
  <c r="CW31" i="10"/>
  <c r="CV31" i="10"/>
  <c r="CV32" i="10" s="1"/>
  <c r="CU31" i="10"/>
  <c r="CU32" i="10" s="1"/>
  <c r="CT31" i="10"/>
  <c r="CS31" i="10"/>
  <c r="CS32" i="10" s="1"/>
  <c r="CR31" i="10"/>
  <c r="CR32" i="10" s="1"/>
  <c r="CQ31" i="10"/>
  <c r="CP31" i="10"/>
  <c r="CP32" i="10" s="1"/>
  <c r="CO31" i="10"/>
  <c r="CO32" i="10" s="1"/>
  <c r="CN31" i="10"/>
  <c r="CN32" i="10" s="1"/>
  <c r="CM31" i="10"/>
  <c r="CM32" i="10" s="1"/>
  <c r="CL31" i="10"/>
  <c r="CL32" i="10" s="1"/>
  <c r="CK31" i="10"/>
  <c r="CK32" i="10" s="1"/>
  <c r="CJ31" i="10"/>
  <c r="CJ32" i="10" s="1"/>
  <c r="CI31" i="10"/>
  <c r="CI32" i="10" s="1"/>
  <c r="CH31" i="10"/>
  <c r="CH32" i="10" s="1"/>
  <c r="CG31" i="10"/>
  <c r="CG32" i="10" s="1"/>
  <c r="CF31" i="10"/>
  <c r="CF32" i="10" s="1"/>
  <c r="CE31" i="10"/>
  <c r="CE32" i="10" s="1"/>
  <c r="CD31" i="10"/>
  <c r="CD32" i="10" s="1"/>
  <c r="CC31" i="10"/>
  <c r="CC32" i="10" s="1"/>
  <c r="CB31" i="10"/>
  <c r="CB32" i="10" s="1"/>
  <c r="CA31" i="10"/>
  <c r="CA32" i="10" s="1"/>
  <c r="BZ31" i="10"/>
  <c r="BZ32" i="10" s="1"/>
  <c r="BY31" i="10"/>
  <c r="BY32" i="10" s="1"/>
  <c r="BX31" i="10"/>
  <c r="BX32" i="10" s="1"/>
  <c r="BW31" i="10"/>
  <c r="BW32" i="10" s="1"/>
  <c r="BV31" i="10"/>
  <c r="BV32" i="10" s="1"/>
  <c r="BU31" i="10"/>
  <c r="BU32" i="10" s="1"/>
  <c r="BT31" i="10"/>
  <c r="BT32" i="10" s="1"/>
  <c r="BS31" i="10"/>
  <c r="BS32" i="10" s="1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I31" i="10"/>
  <c r="AI32" i="10" s="1"/>
  <c r="AH31" i="10"/>
  <c r="AH32" i="10" s="1"/>
  <c r="AG31" i="10"/>
  <c r="AG32" i="10" s="1"/>
  <c r="AF31" i="10"/>
  <c r="AF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31" i="10"/>
  <c r="D35" i="10" l="1"/>
  <c r="C32" i="10"/>
  <c r="D48" i="10"/>
  <c r="E48" i="10" s="1"/>
  <c r="CQ32" i="10"/>
  <c r="D41" i="10" s="1"/>
  <c r="E41" i="10" s="1"/>
  <c r="D45" i="10"/>
  <c r="IO32" i="10"/>
  <c r="D43" i="10" s="1"/>
  <c r="D39" i="10"/>
  <c r="E39" i="10" s="1"/>
  <c r="D37" i="10"/>
  <c r="D44" i="10"/>
  <c r="D53" i="10"/>
  <c r="D49" i="10"/>
  <c r="D51" i="10"/>
  <c r="E51" i="10" s="1"/>
  <c r="D36" i="10"/>
  <c r="D40" i="10"/>
  <c r="E40" i="10" s="1"/>
  <c r="D47" i="10"/>
  <c r="D52" i="10"/>
  <c r="D31" i="4" l="1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L31" i="4"/>
  <c r="L32" i="4" s="1"/>
  <c r="M31" i="4"/>
  <c r="M32" i="4" s="1"/>
  <c r="N31" i="4"/>
  <c r="N32" i="4" s="1"/>
  <c r="O31" i="4"/>
  <c r="O32" i="4" s="1"/>
  <c r="P31" i="4"/>
  <c r="P32" i="4" s="1"/>
  <c r="Q31" i="4"/>
  <c r="Q32" i="4" s="1"/>
  <c r="R31" i="4"/>
  <c r="R32" i="4" s="1"/>
  <c r="S31" i="4"/>
  <c r="S32" i="4" s="1"/>
  <c r="T31" i="4"/>
  <c r="T32" i="4" s="1"/>
  <c r="U31" i="4"/>
  <c r="U32" i="4" s="1"/>
  <c r="V31" i="4"/>
  <c r="V32" i="4" s="1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AD31" i="4"/>
  <c r="AD32" i="4" s="1"/>
  <c r="AE31" i="4"/>
  <c r="AE32" i="4" s="1"/>
  <c r="AF31" i="4"/>
  <c r="AF32" i="4" s="1"/>
  <c r="AG31" i="4"/>
  <c r="AG32" i="4" s="1"/>
  <c r="AH31" i="4"/>
  <c r="AH32" i="4" s="1"/>
  <c r="AI31" i="4"/>
  <c r="AI32" i="4" s="1"/>
  <c r="AJ31" i="4"/>
  <c r="AJ32" i="4" s="1"/>
  <c r="AK31" i="4"/>
  <c r="AK32" i="4" s="1"/>
  <c r="AL31" i="4"/>
  <c r="AL32" i="4" s="1"/>
  <c r="AM31" i="4"/>
  <c r="AM32" i="4" s="1"/>
  <c r="AN31" i="4"/>
  <c r="AN32" i="4" s="1"/>
  <c r="AO31" i="4"/>
  <c r="AO32" i="4" s="1"/>
  <c r="AP31" i="4"/>
  <c r="AP32" i="4" s="1"/>
  <c r="AQ31" i="4"/>
  <c r="AQ32" i="4" s="1"/>
  <c r="AR31" i="4"/>
  <c r="AR32" i="4" s="1"/>
  <c r="AS31" i="4"/>
  <c r="AS32" i="4" s="1"/>
  <c r="AT31" i="4"/>
  <c r="AT32" i="4" s="1"/>
  <c r="AU31" i="4"/>
  <c r="AU32" i="4" s="1"/>
  <c r="AV31" i="4"/>
  <c r="AV32" i="4" s="1"/>
  <c r="AW31" i="4"/>
  <c r="AW32" i="4" s="1"/>
  <c r="AX31" i="4"/>
  <c r="AX32" i="4" s="1"/>
  <c r="AY31" i="4"/>
  <c r="AY32" i="4" s="1"/>
  <c r="AZ31" i="4"/>
  <c r="AZ32" i="4" s="1"/>
  <c r="BA31" i="4"/>
  <c r="BA32" i="4" s="1"/>
  <c r="BB31" i="4"/>
  <c r="BB32" i="4" s="1"/>
  <c r="BC31" i="4"/>
  <c r="BC32" i="4" s="1"/>
  <c r="BD31" i="4"/>
  <c r="BD32" i="4" s="1"/>
  <c r="BE31" i="4"/>
  <c r="BE32" i="4" s="1"/>
  <c r="BF31" i="4"/>
  <c r="BF32" i="4" s="1"/>
  <c r="BG31" i="4"/>
  <c r="BG32" i="4" s="1"/>
  <c r="BH31" i="4"/>
  <c r="BH32" i="4" s="1"/>
  <c r="BI31" i="4"/>
  <c r="BI32" i="4" s="1"/>
  <c r="BJ31" i="4"/>
  <c r="BJ32" i="4" s="1"/>
  <c r="BK31" i="4"/>
  <c r="BK32" i="4" s="1"/>
  <c r="BL31" i="4"/>
  <c r="BL32" i="4" s="1"/>
  <c r="BM31" i="4"/>
  <c r="BM32" i="4" s="1"/>
  <c r="BN31" i="4"/>
  <c r="BN32" i="4" s="1"/>
  <c r="BO31" i="4"/>
  <c r="BO32" i="4" s="1"/>
  <c r="BP31" i="4"/>
  <c r="BP32" i="4" s="1"/>
  <c r="BQ31" i="4"/>
  <c r="BQ32" i="4" s="1"/>
  <c r="BR31" i="4"/>
  <c r="BR32" i="4" s="1"/>
  <c r="BS31" i="4"/>
  <c r="BS32" i="4" s="1"/>
  <c r="BT31" i="4"/>
  <c r="BT32" i="4" s="1"/>
  <c r="BU31" i="4"/>
  <c r="BU32" i="4" s="1"/>
  <c r="BV31" i="4"/>
  <c r="BV32" i="4" s="1"/>
  <c r="BW31" i="4"/>
  <c r="BW32" i="4" s="1"/>
  <c r="BX31" i="4"/>
  <c r="BX32" i="4" s="1"/>
  <c r="BY31" i="4"/>
  <c r="BY32" i="4" s="1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CW31" i="4"/>
  <c r="CX31" i="4"/>
  <c r="CY31" i="4"/>
  <c r="CZ31" i="4"/>
  <c r="DA31" i="4"/>
  <c r="DB31" i="4"/>
  <c r="DC31" i="4"/>
  <c r="DD31" i="4"/>
  <c r="DE31" i="4"/>
  <c r="DF31" i="4"/>
  <c r="DG31" i="4"/>
  <c r="DH31" i="4"/>
  <c r="DI31" i="4"/>
  <c r="DJ31" i="4"/>
  <c r="DK31" i="4"/>
  <c r="DL31" i="4"/>
  <c r="DM31" i="4"/>
  <c r="DN31" i="4"/>
  <c r="DO31" i="4"/>
  <c r="DP31" i="4"/>
  <c r="DQ31" i="4"/>
  <c r="DR31" i="4"/>
  <c r="DS31" i="4"/>
  <c r="DT31" i="4"/>
  <c r="DU31" i="4"/>
  <c r="DV31" i="4"/>
  <c r="DW31" i="4"/>
  <c r="DX31" i="4"/>
  <c r="DY31" i="4"/>
  <c r="DZ31" i="4"/>
  <c r="EA31" i="4"/>
  <c r="EB31" i="4"/>
  <c r="EC31" i="4"/>
  <c r="ED31" i="4"/>
  <c r="EE31" i="4"/>
  <c r="EF31" i="4"/>
  <c r="EG31" i="4"/>
  <c r="EH31" i="4"/>
  <c r="EI31" i="4"/>
  <c r="EJ31" i="4"/>
  <c r="EK31" i="4"/>
  <c r="EL31" i="4"/>
  <c r="EM31" i="4"/>
  <c r="EN31" i="4"/>
  <c r="EO31" i="4"/>
  <c r="EP31" i="4"/>
  <c r="EQ31" i="4"/>
  <c r="ER31" i="4"/>
  <c r="ES31" i="4"/>
  <c r="ET31" i="4"/>
  <c r="EU31" i="4"/>
  <c r="EV31" i="4"/>
  <c r="EW31" i="4"/>
  <c r="EX31" i="4"/>
  <c r="EY31" i="4"/>
  <c r="EZ31" i="4"/>
  <c r="FA31" i="4"/>
  <c r="FB31" i="4"/>
  <c r="FC31" i="4"/>
  <c r="FD31" i="4"/>
  <c r="FE31" i="4"/>
  <c r="FF31" i="4"/>
  <c r="FG31" i="4"/>
  <c r="FH31" i="4"/>
  <c r="FI31" i="4"/>
  <c r="FJ31" i="4"/>
  <c r="FK31" i="4"/>
  <c r="FL31" i="4"/>
  <c r="FM31" i="4"/>
  <c r="FN31" i="4"/>
  <c r="FO31" i="4"/>
  <c r="FP31" i="4"/>
  <c r="FQ31" i="4"/>
  <c r="FR31" i="4"/>
  <c r="FS31" i="4"/>
  <c r="FT31" i="4"/>
  <c r="FU31" i="4"/>
  <c r="FU32" i="4" s="1"/>
  <c r="FV31" i="4"/>
  <c r="FV32" i="4" s="1"/>
  <c r="FW31" i="4"/>
  <c r="FW32" i="4" s="1"/>
  <c r="FX31" i="4"/>
  <c r="FX32" i="4" s="1"/>
  <c r="FY31" i="4"/>
  <c r="FY32" i="4" s="1"/>
  <c r="FZ31" i="4"/>
  <c r="FZ32" i="4" s="1"/>
  <c r="GA31" i="4"/>
  <c r="GA32" i="4" s="1"/>
  <c r="GB31" i="4"/>
  <c r="GB32" i="4" s="1"/>
  <c r="GC31" i="4"/>
  <c r="GC32" i="4" s="1"/>
  <c r="GD31" i="4"/>
  <c r="GD32" i="4" s="1"/>
  <c r="GE31" i="4"/>
  <c r="GE32" i="4" s="1"/>
  <c r="GF31" i="4"/>
  <c r="GF32" i="4" s="1"/>
  <c r="GG31" i="4"/>
  <c r="GG32" i="4" s="1"/>
  <c r="GH31" i="4"/>
  <c r="GH32" i="4" s="1"/>
  <c r="GI31" i="4"/>
  <c r="GI32" i="4" s="1"/>
  <c r="GJ31" i="4"/>
  <c r="GJ32" i="4" s="1"/>
  <c r="GK31" i="4"/>
  <c r="GK32" i="4" s="1"/>
  <c r="GL31" i="4"/>
  <c r="GL32" i="4" s="1"/>
  <c r="GM31" i="4"/>
  <c r="GM32" i="4" s="1"/>
  <c r="GN31" i="4"/>
  <c r="GN32" i="4" s="1"/>
  <c r="GO31" i="4"/>
  <c r="GO32" i="4" s="1"/>
  <c r="GP31" i="4"/>
  <c r="GP32" i="4" s="1"/>
  <c r="GQ31" i="4"/>
  <c r="GQ32" i="4" s="1"/>
  <c r="GR31" i="4"/>
  <c r="GR32" i="4" s="1"/>
  <c r="GS31" i="4"/>
  <c r="GS32" i="4" s="1"/>
  <c r="GT31" i="4"/>
  <c r="GT32" i="4" s="1"/>
  <c r="GU31" i="4"/>
  <c r="GU32" i="4" s="1"/>
  <c r="GV31" i="4"/>
  <c r="GW31" i="4"/>
  <c r="GX31" i="4"/>
  <c r="GY31" i="4"/>
  <c r="GZ31" i="4"/>
  <c r="HA31" i="4"/>
  <c r="HB31" i="4"/>
  <c r="HC31" i="4"/>
  <c r="HD31" i="4"/>
  <c r="HE31" i="4"/>
  <c r="HF31" i="4"/>
  <c r="HG31" i="4"/>
  <c r="HH31" i="4"/>
  <c r="HI31" i="4"/>
  <c r="HJ31" i="4"/>
  <c r="HK31" i="4"/>
  <c r="HL31" i="4"/>
  <c r="HM31" i="4"/>
  <c r="HN31" i="4"/>
  <c r="HO31" i="4"/>
  <c r="HP31" i="4"/>
  <c r="HQ31" i="4"/>
  <c r="HR31" i="4"/>
  <c r="HS31" i="4"/>
  <c r="HT31" i="4"/>
  <c r="HU31" i="4"/>
  <c r="HV31" i="4"/>
  <c r="HW31" i="4"/>
  <c r="HW32" i="4" s="1"/>
  <c r="HX31" i="4"/>
  <c r="HY31" i="4"/>
  <c r="HY32" i="4" s="1"/>
  <c r="HZ31" i="4"/>
  <c r="HZ32" i="4" s="1"/>
  <c r="IA31" i="4"/>
  <c r="IB31" i="4"/>
  <c r="IC31" i="4"/>
  <c r="ID31" i="4"/>
  <c r="ID32" i="4" s="1"/>
  <c r="IE31" i="4"/>
  <c r="IF31" i="4"/>
  <c r="IF32" i="4" s="1"/>
  <c r="IG31" i="4"/>
  <c r="IG32" i="4" s="1"/>
  <c r="IH31" i="4"/>
  <c r="II31" i="4"/>
  <c r="II32" i="4" s="1"/>
  <c r="IJ31" i="4"/>
  <c r="IJ32" i="4" s="1"/>
  <c r="IK31" i="4"/>
  <c r="IK32" i="4" s="1"/>
  <c r="IL31" i="4"/>
  <c r="IM31" i="4"/>
  <c r="IM32" i="4" s="1"/>
  <c r="IN31" i="4"/>
  <c r="IO31" i="4"/>
  <c r="IO32" i="4" s="1"/>
  <c r="IP31" i="4"/>
  <c r="IP32" i="4" s="1"/>
  <c r="IQ31" i="4"/>
  <c r="IR31" i="4"/>
  <c r="IS31" i="4"/>
  <c r="IS32" i="4" s="1"/>
  <c r="IT31" i="4"/>
  <c r="IU31" i="4"/>
  <c r="IU32" i="4" s="1"/>
  <c r="IV31" i="4"/>
  <c r="IW31" i="4"/>
  <c r="IX31" i="4"/>
  <c r="IX32" i="4" s="1"/>
  <c r="IY31" i="4"/>
  <c r="IY32" i="4" s="1"/>
  <c r="IZ31" i="4"/>
  <c r="JA31" i="4"/>
  <c r="JA32" i="4" s="1"/>
  <c r="JB31" i="4"/>
  <c r="JC31" i="4"/>
  <c r="JD31" i="4"/>
  <c r="JE31" i="4"/>
  <c r="JE32" i="4" s="1"/>
  <c r="JF31" i="4"/>
  <c r="JG31" i="4"/>
  <c r="JG32" i="4" s="1"/>
  <c r="JH31" i="4"/>
  <c r="JI31" i="4"/>
  <c r="JJ31" i="4"/>
  <c r="JK31" i="4"/>
  <c r="JK32" i="4" s="1"/>
  <c r="JL31" i="4"/>
  <c r="JM31" i="4"/>
  <c r="JM32" i="4" s="1"/>
  <c r="JN31" i="4"/>
  <c r="JO31" i="4"/>
  <c r="JP31" i="4"/>
  <c r="JP32" i="4" s="1"/>
  <c r="JQ31" i="4"/>
  <c r="JR31" i="4"/>
  <c r="JS31" i="4"/>
  <c r="JS32" i="4" s="1"/>
  <c r="JT31" i="4"/>
  <c r="JT32" i="4" s="1"/>
  <c r="JU31" i="4"/>
  <c r="JV31" i="4"/>
  <c r="JV32" i="4" s="1"/>
  <c r="JW31" i="4"/>
  <c r="JW32" i="4" s="1"/>
  <c r="JX31" i="4"/>
  <c r="JY31" i="4"/>
  <c r="JY32" i="4" s="1"/>
  <c r="JZ31" i="4"/>
  <c r="JZ32" i="4" s="1"/>
  <c r="KA31" i="4"/>
  <c r="KB31" i="4"/>
  <c r="KB32" i="4" s="1"/>
  <c r="KC31" i="4"/>
  <c r="KD31" i="4"/>
  <c r="KE31" i="4"/>
  <c r="KF31" i="4"/>
  <c r="KF32" i="4" s="1"/>
  <c r="KG31" i="4"/>
  <c r="KH31" i="4"/>
  <c r="KI31" i="4"/>
  <c r="KI32" i="4" s="1"/>
  <c r="KJ31" i="4"/>
  <c r="KK31" i="4"/>
  <c r="KK32" i="4" s="1"/>
  <c r="KL31" i="4"/>
  <c r="KM31" i="4"/>
  <c r="KN31" i="4"/>
  <c r="KN32" i="4" s="1"/>
  <c r="KO31" i="4"/>
  <c r="KP31" i="4"/>
  <c r="KR31" i="4"/>
  <c r="KS31" i="4"/>
  <c r="KT31" i="4"/>
  <c r="KT32" i="4" s="1"/>
  <c r="KU31" i="4"/>
  <c r="KU32" i="4" s="1"/>
  <c r="KV31" i="4"/>
  <c r="KW31" i="4"/>
  <c r="KX31" i="4"/>
  <c r="KX32" i="4" s="1"/>
  <c r="KY31" i="4"/>
  <c r="KZ31" i="4"/>
  <c r="LA31" i="4"/>
  <c r="LA32" i="4" s="1"/>
  <c r="LB31" i="4"/>
  <c r="LC31" i="4"/>
  <c r="LC32" i="4" s="1"/>
  <c r="LD31" i="4"/>
  <c r="LE31" i="4"/>
  <c r="LF31" i="4"/>
  <c r="LF32" i="4" s="1"/>
  <c r="LG31" i="4"/>
  <c r="LH31" i="4"/>
  <c r="LI31" i="4"/>
  <c r="LI32" i="4" s="1"/>
  <c r="LJ31" i="4"/>
  <c r="LK31" i="4"/>
  <c r="LL31" i="4"/>
  <c r="LL32" i="4" s="1"/>
  <c r="LM31" i="4"/>
  <c r="LM32" i="4" s="1"/>
  <c r="LN31" i="4"/>
  <c r="LO31" i="4"/>
  <c r="LO32" i="4" s="1"/>
  <c r="LP31" i="4"/>
  <c r="LP32" i="4" s="1"/>
  <c r="LQ31" i="4"/>
  <c r="LR31" i="4"/>
  <c r="LR32" i="4" s="1"/>
  <c r="LS31" i="4"/>
  <c r="LS32" i="4" s="1"/>
  <c r="LT31" i="4"/>
  <c r="LU31" i="4"/>
  <c r="LU32" i="4" s="1"/>
  <c r="LV31" i="4"/>
  <c r="LW31" i="4"/>
  <c r="LX31" i="4"/>
  <c r="LY31" i="4"/>
  <c r="LY32" i="4" s="1"/>
  <c r="LZ31" i="4"/>
  <c r="MA31" i="4"/>
  <c r="MA32" i="4" s="1"/>
  <c r="MB31" i="4"/>
  <c r="MC31" i="4"/>
  <c r="MD31" i="4"/>
  <c r="MD32" i="4" s="1"/>
  <c r="ME31" i="4"/>
  <c r="MF31" i="4"/>
  <c r="MG31" i="4"/>
  <c r="MG32" i="4" s="1"/>
  <c r="MH31" i="4"/>
  <c r="MH32" i="4" s="1"/>
  <c r="MI31" i="4"/>
  <c r="MJ31" i="4"/>
  <c r="MJ32" i="4" s="1"/>
  <c r="MK31" i="4"/>
  <c r="ML31" i="4"/>
  <c r="MM31" i="4"/>
  <c r="MM32" i="4" s="1"/>
  <c r="MN31" i="4"/>
  <c r="MN32" i="4" s="1"/>
  <c r="MO31" i="4"/>
  <c r="MP31" i="4"/>
  <c r="MQ31" i="4"/>
  <c r="MR31" i="4"/>
  <c r="MR32" i="4" s="1"/>
  <c r="MS31" i="4"/>
  <c r="MT31" i="4"/>
  <c r="MT32" i="4" s="1"/>
  <c r="MU31" i="4"/>
  <c r="MV31" i="4"/>
  <c r="MV32" i="4" s="1"/>
  <c r="MW31" i="4"/>
  <c r="MX31" i="4"/>
  <c r="MY31" i="4"/>
  <c r="MY32" i="4" s="1"/>
  <c r="MZ31" i="4"/>
  <c r="MZ32" i="4" s="1"/>
  <c r="NA31" i="4"/>
  <c r="NB31" i="4"/>
  <c r="NB32" i="4" s="1"/>
  <c r="NC31" i="4"/>
  <c r="NC32" i="4" s="1"/>
  <c r="ND31" i="4"/>
  <c r="NE31" i="4"/>
  <c r="NE32" i="4" s="1"/>
  <c r="NF31" i="4"/>
  <c r="NF32" i="4" s="1"/>
  <c r="NG31" i="4"/>
  <c r="NG32" i="4" s="1"/>
  <c r="NH31" i="4"/>
  <c r="NH32" i="4" s="1"/>
  <c r="NI31" i="4"/>
  <c r="NI32" i="4" s="1"/>
  <c r="NJ31" i="4"/>
  <c r="NJ32" i="4" s="1"/>
  <c r="NK31" i="4"/>
  <c r="NK32" i="4" s="1"/>
  <c r="NL31" i="4"/>
  <c r="NL32" i="4" s="1"/>
  <c r="NM31" i="4"/>
  <c r="NM32" i="4" s="1"/>
  <c r="NN31" i="4"/>
  <c r="NN32" i="4" s="1"/>
  <c r="NO31" i="4"/>
  <c r="NO32" i="4" s="1"/>
  <c r="NP31" i="4"/>
  <c r="NP32" i="4" s="1"/>
  <c r="NQ31" i="4"/>
  <c r="NQ32" i="4" s="1"/>
  <c r="NR31" i="4"/>
  <c r="NR32" i="4" s="1"/>
  <c r="NS31" i="4"/>
  <c r="NS32" i="4" s="1"/>
  <c r="NT31" i="4"/>
  <c r="NT32" i="4" s="1"/>
  <c r="NU31" i="4"/>
  <c r="NU32" i="4" s="1"/>
  <c r="NV31" i="4"/>
  <c r="NV32" i="4" s="1"/>
  <c r="NW31" i="4"/>
  <c r="NW32" i="4" s="1"/>
  <c r="NX31" i="4"/>
  <c r="NX32" i="4" s="1"/>
  <c r="NY31" i="4"/>
  <c r="NY32" i="4" s="1"/>
  <c r="NZ31" i="4"/>
  <c r="NZ32" i="4" s="1"/>
  <c r="OA31" i="4"/>
  <c r="OA32" i="4" s="1"/>
  <c r="OB31" i="4"/>
  <c r="OB32" i="4" s="1"/>
  <c r="OC31" i="4"/>
  <c r="OC32" i="4" s="1"/>
  <c r="OD31" i="4"/>
  <c r="OD32" i="4" s="1"/>
  <c r="OE31" i="4"/>
  <c r="OE32" i="4" s="1"/>
  <c r="OF31" i="4"/>
  <c r="OF32" i="4" s="1"/>
  <c r="OG31" i="4"/>
  <c r="OG32" i="4" s="1"/>
  <c r="OH31" i="4"/>
  <c r="OH32" i="4" s="1"/>
  <c r="OI31" i="4"/>
  <c r="OI32" i="4" s="1"/>
  <c r="OJ31" i="4"/>
  <c r="OJ32" i="4" s="1"/>
  <c r="OK31" i="4"/>
  <c r="OK32" i="4" s="1"/>
  <c r="OL31" i="4"/>
  <c r="OL32" i="4" s="1"/>
  <c r="OM31" i="4"/>
  <c r="OM32" i="4" s="1"/>
  <c r="ON31" i="4"/>
  <c r="ON32" i="4" s="1"/>
  <c r="OO31" i="4"/>
  <c r="OO32" i="4" s="1"/>
  <c r="OP31" i="4"/>
  <c r="OP32" i="4" s="1"/>
  <c r="OQ31" i="4"/>
  <c r="OQ32" i="4" s="1"/>
  <c r="OR31" i="4"/>
  <c r="OR32" i="4" s="1"/>
  <c r="OS31" i="4"/>
  <c r="OS32" i="4" s="1"/>
  <c r="OT31" i="4"/>
  <c r="OT32" i="4" s="1"/>
  <c r="OU31" i="4"/>
  <c r="OU32" i="4" s="1"/>
  <c r="OV31" i="4"/>
  <c r="OV32" i="4" s="1"/>
  <c r="OW31" i="4"/>
  <c r="OW32" i="4" s="1"/>
  <c r="OX31" i="4"/>
  <c r="OX32" i="4" s="1"/>
  <c r="OY31" i="4"/>
  <c r="OY32" i="4" s="1"/>
  <c r="OZ31" i="4"/>
  <c r="OZ32" i="4" s="1"/>
  <c r="PA31" i="4"/>
  <c r="PA32" i="4" s="1"/>
  <c r="PB31" i="4"/>
  <c r="PC31" i="4"/>
  <c r="PD31" i="4"/>
  <c r="PD32" i="4" s="1"/>
  <c r="PE31" i="4"/>
  <c r="PF31" i="4"/>
  <c r="PG31" i="4"/>
  <c r="PG32" i="4" s="1"/>
  <c r="PH31" i="4"/>
  <c r="PI31" i="4"/>
  <c r="PJ31" i="4"/>
  <c r="PJ32" i="4" s="1"/>
  <c r="PK31" i="4"/>
  <c r="PL31" i="4"/>
  <c r="PM31" i="4"/>
  <c r="PM32" i="4" s="1"/>
  <c r="PN31" i="4"/>
  <c r="PN32" i="4" s="1"/>
  <c r="PO31" i="4"/>
  <c r="PP31" i="4"/>
  <c r="PP32" i="4" s="1"/>
  <c r="PQ31" i="4"/>
  <c r="PR31" i="4"/>
  <c r="PS31" i="4"/>
  <c r="PS32" i="4" s="1"/>
  <c r="PT31" i="4"/>
  <c r="PT32" i="4" s="1"/>
  <c r="PU31" i="4"/>
  <c r="PV31" i="4"/>
  <c r="PV32" i="4" s="1"/>
  <c r="PW31" i="4"/>
  <c r="PW32" i="4" s="1"/>
  <c r="PX31" i="4"/>
  <c r="PY31" i="4"/>
  <c r="PY32" i="4" s="1"/>
  <c r="PZ31" i="4"/>
  <c r="PZ32" i="4" s="1"/>
  <c r="QA31" i="4"/>
  <c r="QB31" i="4"/>
  <c r="QB32" i="4" s="1"/>
  <c r="QC31" i="4"/>
  <c r="QC32" i="4" s="1"/>
  <c r="QD31" i="4"/>
  <c r="QE31" i="4"/>
  <c r="QE32" i="4" s="1"/>
  <c r="QF31" i="4"/>
  <c r="QF32" i="4" s="1"/>
  <c r="QG31" i="4"/>
  <c r="QH31" i="4"/>
  <c r="QH32" i="4" s="1"/>
  <c r="QI31" i="4"/>
  <c r="QI32" i="4" s="1"/>
  <c r="QJ31" i="4"/>
  <c r="QK31" i="4"/>
  <c r="QL32" i="4"/>
  <c r="QM31" i="4"/>
  <c r="QN31" i="4"/>
  <c r="QN32" i="4" s="1"/>
  <c r="QO31" i="4"/>
  <c r="QO32" i="4" s="1"/>
  <c r="QP31" i="4"/>
  <c r="QQ31" i="4"/>
  <c r="QQ32" i="4" s="1"/>
  <c r="QR31" i="4"/>
  <c r="QR32" i="4" s="1"/>
  <c r="QS31" i="4"/>
  <c r="QT31" i="4"/>
  <c r="QU31" i="4"/>
  <c r="QU32" i="4" s="1"/>
  <c r="QV31" i="4"/>
  <c r="QV32" i="4" s="1"/>
  <c r="QW31" i="4"/>
  <c r="QW32" i="4" s="1"/>
  <c r="QX31" i="4"/>
  <c r="QX32" i="4" s="1"/>
  <c r="QY31" i="4"/>
  <c r="QZ31" i="4"/>
  <c r="QZ32" i="4" s="1"/>
  <c r="RA31" i="4"/>
  <c r="RA32" i="4" s="1"/>
  <c r="RB31" i="4"/>
  <c r="RC31" i="4"/>
  <c r="RD31" i="4"/>
  <c r="RD32" i="4" s="1"/>
  <c r="RE31" i="4"/>
  <c r="RF31" i="4"/>
  <c r="RG31" i="4"/>
  <c r="RG32" i="4" s="1"/>
  <c r="RH31" i="4"/>
  <c r="RI31" i="4"/>
  <c r="RJ31" i="4"/>
  <c r="RJ32" i="4" s="1"/>
  <c r="RK31" i="4"/>
  <c r="RL31" i="4"/>
  <c r="RM31" i="4"/>
  <c r="RM32" i="4" s="1"/>
  <c r="RN31" i="4"/>
  <c r="RO31" i="4"/>
  <c r="RP31" i="4"/>
  <c r="RP32" i="4" s="1"/>
  <c r="RQ31" i="4"/>
  <c r="RQ32" i="4" s="1"/>
  <c r="RR31" i="4"/>
  <c r="RR32" i="4" s="1"/>
  <c r="RS31" i="4"/>
  <c r="RS32" i="4" s="1"/>
  <c r="RT31" i="4"/>
  <c r="RU31" i="4"/>
  <c r="RV31" i="4"/>
  <c r="RV32" i="4" s="1"/>
  <c r="RW31" i="4"/>
  <c r="RX31" i="4"/>
  <c r="RX32" i="4" s="1"/>
  <c r="RY31" i="4"/>
  <c r="RZ31" i="4"/>
  <c r="SA31" i="4"/>
  <c r="SB31" i="4"/>
  <c r="SB32" i="4" s="1"/>
  <c r="SC31" i="4"/>
  <c r="SD31" i="4"/>
  <c r="SE31" i="4"/>
  <c r="SE32" i="4" s="1"/>
  <c r="SF31" i="4"/>
  <c r="SG31" i="4"/>
  <c r="SG32" i="4" s="1"/>
  <c r="SH31" i="4"/>
  <c r="SI31" i="4"/>
  <c r="SJ31" i="4"/>
  <c r="SK31" i="4"/>
  <c r="SK32" i="4" s="1"/>
  <c r="SL31" i="4"/>
  <c r="SM31" i="4"/>
  <c r="SN31" i="4"/>
  <c r="SN32" i="4" s="1"/>
  <c r="SO31" i="4"/>
  <c r="SP31" i="4"/>
  <c r="SQ31" i="4"/>
  <c r="SQ32" i="4" s="1"/>
  <c r="SR31" i="4"/>
  <c r="SS31" i="4"/>
  <c r="ST31" i="4"/>
  <c r="ST32" i="4" s="1"/>
  <c r="SU31" i="4"/>
  <c r="SV31" i="4"/>
  <c r="SW31" i="4"/>
  <c r="SW32" i="4" s="1"/>
  <c r="SX31" i="4"/>
  <c r="SY31" i="4"/>
  <c r="SZ31" i="4"/>
  <c r="SZ32" i="4" s="1"/>
  <c r="TA31" i="4"/>
  <c r="TB31" i="4"/>
  <c r="TC31" i="4"/>
  <c r="TC32" i="4" s="1"/>
  <c r="TD31" i="4"/>
  <c r="TE31" i="4"/>
  <c r="TF31" i="4"/>
  <c r="TF32" i="4" s="1"/>
  <c r="TG31" i="4"/>
  <c r="TH31" i="4"/>
  <c r="TI31" i="4"/>
  <c r="TI32" i="4" s="1"/>
  <c r="TJ31" i="4"/>
  <c r="TK31" i="4"/>
  <c r="TK32" i="4" s="1"/>
  <c r="TL31" i="4"/>
  <c r="TM31" i="4"/>
  <c r="TN31" i="4"/>
  <c r="TO31" i="4"/>
  <c r="TO32" i="4" s="1"/>
  <c r="TP31" i="4"/>
  <c r="C31" i="4"/>
  <c r="C32" i="4" s="1"/>
  <c r="D37" i="4" l="1"/>
  <c r="D44" i="4"/>
  <c r="D49" i="4"/>
  <c r="D48" i="4"/>
  <c r="D52" i="4"/>
  <c r="D53" i="4"/>
  <c r="D45" i="4"/>
  <c r="D39" i="4"/>
  <c r="D51" i="4"/>
  <c r="D36" i="4"/>
  <c r="D35" i="4"/>
  <c r="D43" i="4"/>
  <c r="D41" i="4"/>
  <c r="E41" i="4" s="1"/>
  <c r="D47" i="4"/>
  <c r="D40" i="4"/>
  <c r="E40" i="4" s="1"/>
  <c r="E39" i="4" l="1"/>
  <c r="FC30" i="12"/>
  <c r="FC31" i="12"/>
  <c r="D38" i="12" s="1"/>
  <c r="E38" i="12" s="1"/>
</calcChain>
</file>

<file path=xl/sharedStrings.xml><?xml version="1.0" encoding="utf-8"?>
<sst xmlns="http://schemas.openxmlformats.org/spreadsheetml/2006/main" count="3300" uniqueCount="1943">
  <si>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</si>
  <si>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</si>
  <si>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</si>
  <si>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</si>
  <si>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</si>
  <si>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</si>
  <si>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</si>
  <si>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</si>
  <si>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</si>
  <si>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</si>
  <si>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</si>
  <si>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</si>
  <si>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</si>
  <si>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</si>
  <si>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</si>
  <si>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</si>
  <si>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</si>
  <si>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</si>
  <si>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</si>
  <si>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</si>
  <si>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</si>
  <si>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</si>
  <si>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</si>
  <si>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</si>
  <si>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</si>
  <si>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</si>
  <si>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</si>
  <si>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</si>
  <si>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</si>
  <si>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</si>
  <si>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</si>
  <si>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</si>
  <si>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</si>
  <si>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</si>
  <si>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</si>
  <si>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</si>
  <si>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</si>
  <si>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</si>
  <si>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</si>
  <si>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</si>
  <si>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</si>
  <si>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</si>
  <si>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</si>
  <si>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</si>
  <si>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</si>
  <si>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</si>
  <si>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</si>
  <si>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</si>
  <si>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</si>
  <si>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</si>
  <si>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</si>
  <si>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</si>
  <si>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</si>
  <si>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</si>
  <si>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</si>
  <si>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</si>
  <si>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</si>
  <si>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</si>
  <si>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</si>
  <si>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</si>
  <si>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</si>
  <si>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</si>
  <si>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</si>
  <si>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</si>
  <si>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</si>
  <si>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</si>
  <si>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</si>
  <si>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</si>
  <si>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</si>
  <si>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</si>
  <si>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</si>
  <si>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</si>
  <si>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</si>
  <si>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</si>
  <si>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</si>
  <si>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</si>
  <si>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</si>
  <si>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</si>
  <si>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</si>
  <si>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</si>
  <si>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</si>
  <si>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</si>
  <si>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</si>
  <si>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</si>
  <si>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</si>
  <si>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</si>
  <si>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</si>
  <si>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</si>
  <si>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</si>
  <si>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</si>
  <si>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</si>
  <si>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</si>
  <si>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</si>
  <si>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</si>
  <si>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</si>
  <si>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</si>
  <si>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</si>
  <si>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</si>
  <si>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</si>
  <si>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</si>
  <si>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</si>
  <si>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</si>
  <si>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</si>
  <si>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</si>
  <si>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</si>
  <si>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</si>
  <si>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</si>
  <si>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</si>
  <si>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</si>
  <si>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</si>
  <si>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</si>
  <si>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</si>
  <si>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</si>
  <si>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</si>
  <si>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</si>
  <si>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</si>
  <si>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</si>
  <si>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</si>
  <si>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</si>
  <si>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</si>
  <si>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</si>
  <si>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</si>
  <si>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</si>
  <si>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</si>
  <si>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</si>
  <si>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</si>
  <si>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</si>
  <si>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</si>
  <si>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</si>
  <si>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</si>
  <si>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</si>
  <si>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</si>
  <si>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</si>
  <si>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</si>
  <si>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</si>
  <si>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</si>
  <si>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</si>
  <si>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</si>
  <si>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</si>
  <si>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</si>
  <si>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</si>
  <si>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</si>
  <si>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</si>
  <si>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</si>
  <si>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</si>
  <si>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</si>
  <si>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</si>
  <si>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</si>
  <si>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</si>
  <si>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</si>
  <si>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</si>
  <si>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</si>
  <si>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</si>
  <si>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</si>
  <si>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</si>
  <si>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</si>
  <si>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</si>
  <si>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</si>
  <si>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</si>
  <si>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</si>
  <si>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</si>
  <si>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</si>
  <si>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</si>
  <si>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</si>
  <si>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</si>
  <si>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</si>
  <si>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</si>
  <si>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</si>
  <si>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</si>
  <si>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</si>
  <si>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</si>
  <si>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</si>
  <si>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</si>
  <si>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</si>
  <si>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</si>
  <si>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</si>
  <si>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</si>
  <si>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</si>
  <si>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</si>
  <si>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</si>
  <si>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</si>
  <si>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</si>
  <si>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</si>
  <si>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</si>
  <si>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</si>
  <si>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</si>
  <si>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</si>
  <si>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</si>
  <si>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</si>
  <si>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</si>
  <si>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</si>
  <si>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</si>
  <si>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</si>
  <si>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</si>
  <si>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</si>
  <si>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</si>
  <si>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</si>
  <si>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</si>
  <si>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</si>
  <si>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отвечает на простые вопросы:</t>
  </si>
  <si>
    <t>произносит правильно</t>
  </si>
  <si>
    <t>старается произносить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</si>
  <si>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</si>
  <si>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</si>
  <si>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</si>
  <si>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</si>
  <si>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</si>
  <si>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</si>
  <si>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играет с интересом</t>
  </si>
  <si>
    <t>произносит</t>
  </si>
  <si>
    <t>проявляет интерес частично</t>
  </si>
  <si>
    <t>знает</t>
  </si>
  <si>
    <t>знает частично</t>
  </si>
  <si>
    <t>узнает и называет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</si>
  <si>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</si>
  <si>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</si>
  <si>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</si>
  <si>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</si>
  <si>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</si>
  <si>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</si>
  <si>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</si>
  <si>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</si>
  <si>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пытается произносить правильно</t>
  </si>
  <si>
    <t>не знает</t>
  </si>
  <si>
    <t>использует</t>
  </si>
  <si>
    <t>использует частично</t>
  </si>
  <si>
    <t>не использует</t>
  </si>
  <si>
    <t>эмоционально воспринимает художественные произведения:</t>
  </si>
  <si>
    <t>соблюдает навыки</t>
  </si>
  <si>
    <t>пытается соблюдать навыки</t>
  </si>
  <si>
    <t>пересказывает</t>
  </si>
  <si>
    <t>составляет простые предложения: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</si>
  <si>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</si>
  <si>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</si>
  <si>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</si>
  <si>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</si>
  <si>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</si>
  <si>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</si>
  <si>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</si>
  <si>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</si>
  <si>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</si>
  <si>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</si>
  <si>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</si>
  <si>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</si>
  <si>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</si>
  <si>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</si>
  <si>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</si>
  <si>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</si>
  <si>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</si>
  <si>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</si>
  <si>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</si>
  <si>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</si>
  <si>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</si>
  <si>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</si>
  <si>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</si>
  <si>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</si>
  <si>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</si>
  <si>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</si>
  <si>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</si>
  <si>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</si>
  <si>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</si>
  <si>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</si>
  <si>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</si>
  <si>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</si>
  <si>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</si>
  <si>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</si>
  <si>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</si>
  <si>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</si>
  <si>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</si>
  <si>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</si>
  <si>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</si>
  <si>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</si>
  <si>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</si>
  <si>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</si>
  <si>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</si>
  <si>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</si>
  <si>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</si>
  <si>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</si>
  <si>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</si>
  <si>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</si>
  <si>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</si>
  <si>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</si>
  <si>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</si>
  <si>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</si>
  <si>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</si>
  <si>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</si>
  <si>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</si>
  <si>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</si>
  <si>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</si>
  <si>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</si>
  <si>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</si>
  <si>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</si>
  <si>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</si>
  <si>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</si>
  <si>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</si>
  <si>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</si>
  <si>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</si>
  <si>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</si>
  <si>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</si>
  <si>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</si>
  <si>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</si>
  <si>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</si>
  <si>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</si>
  <si>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</si>
  <si>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</si>
  <si>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</si>
  <si>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</si>
  <si>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</si>
  <si>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</si>
  <si>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</si>
  <si>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</si>
  <si>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</si>
  <si>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</si>
  <si>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</si>
  <si>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</si>
  <si>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</si>
  <si>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</si>
  <si>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</si>
  <si>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</si>
  <si>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</si>
  <si>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</si>
  <si>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</si>
  <si>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</si>
  <si>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</si>
  <si>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</si>
  <si>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</si>
  <si>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</si>
  <si>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</si>
  <si>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</si>
  <si>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</si>
  <si>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</si>
  <si>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</si>
  <si>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</si>
  <si>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</si>
  <si>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</si>
  <si>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</si>
  <si>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</si>
  <si>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</si>
  <si>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</si>
  <si>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</si>
  <si>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</si>
  <si>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</si>
  <si>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</si>
  <si>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</si>
  <si>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</si>
  <si>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</si>
  <si>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</si>
  <si>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</si>
  <si>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</si>
  <si>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</si>
  <si>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</si>
  <si>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</si>
  <si>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</si>
  <si>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</si>
  <si>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</si>
  <si>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</si>
  <si>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</si>
  <si>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</si>
  <si>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</si>
  <si>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</si>
  <si>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</si>
  <si>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</si>
  <si>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</si>
  <si>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</si>
  <si>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</si>
  <si>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</si>
  <si>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</si>
  <si>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</si>
  <si>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</si>
  <si>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</si>
  <si>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</si>
  <si>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</si>
  <si>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</si>
  <si>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</si>
  <si>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</si>
  <si>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</si>
  <si>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</si>
  <si>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</si>
  <si>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</si>
  <si>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</si>
  <si>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</si>
  <si>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</si>
  <si>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</si>
  <si>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</si>
  <si>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</si>
  <si>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</si>
  <si>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</si>
  <si>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</si>
  <si>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</si>
  <si>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</si>
  <si>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</si>
  <si>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</si>
  <si>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</si>
  <si>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</si>
  <si>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</si>
  <si>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</si>
  <si>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</si>
  <si>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</si>
  <si>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</si>
  <si>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</si>
  <si>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</si>
  <si>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</si>
  <si>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</si>
  <si>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</si>
  <si>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</si>
  <si>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</si>
  <si>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</si>
  <si>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</si>
  <si>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</si>
  <si>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</si>
  <si>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</si>
  <si>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</si>
  <si>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</si>
  <si>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</si>
  <si>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</si>
  <si>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</si>
  <si>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</si>
  <si>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</si>
  <si>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</si>
  <si>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</si>
  <si>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</si>
  <si>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</si>
  <si>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</si>
  <si>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</si>
  <si>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</si>
  <si>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</si>
  <si>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</si>
  <si>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</si>
  <si>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</si>
  <si>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</si>
  <si>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</si>
  <si>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</si>
  <si>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</si>
  <si>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</si>
  <si>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</si>
  <si>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</si>
  <si>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</si>
  <si>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</si>
  <si>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</si>
  <si>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</si>
  <si>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</si>
  <si>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</si>
  <si>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</si>
  <si>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</si>
  <si>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</si>
  <si>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</si>
  <si>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</si>
  <si>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</si>
  <si>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</si>
  <si>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</si>
  <si>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</si>
  <si>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</si>
  <si>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</si>
  <si>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</si>
  <si>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</si>
  <si>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</si>
  <si>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</si>
  <si>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</si>
  <si>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</si>
  <si>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</si>
  <si>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</si>
  <si>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</si>
  <si>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</si>
  <si>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</si>
  <si>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</si>
  <si>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</si>
  <si>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</si>
  <si>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</si>
  <si>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</si>
  <si>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сравнивает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</si>
  <si>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</si>
  <si>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</si>
  <si>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</si>
  <si>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</si>
  <si>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</si>
  <si>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</si>
  <si>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</si>
  <si>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</si>
  <si>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</si>
  <si>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</si>
  <si>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</si>
  <si>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</si>
  <si>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</si>
  <si>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</si>
  <si>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</si>
  <si>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</si>
  <si>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</si>
  <si>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</si>
  <si>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</si>
  <si>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</si>
  <si>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</si>
  <si>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</si>
  <si>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</si>
  <si>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</si>
  <si>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</si>
  <si>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</si>
  <si>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</si>
  <si>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</si>
  <si>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</si>
  <si>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</si>
  <si>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</si>
  <si>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</si>
  <si>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</si>
  <si>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</si>
  <si>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</si>
  <si>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</si>
  <si>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</si>
  <si>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</si>
  <si>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</si>
  <si>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</si>
  <si>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</si>
  <si>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</si>
  <si>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</si>
  <si>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</si>
  <si>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</si>
  <si>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</si>
  <si>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</si>
  <si>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</si>
  <si>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</si>
  <si>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</si>
  <si>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</si>
  <si>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</si>
  <si>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</si>
  <si>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</si>
  <si>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</si>
  <si>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</si>
  <si>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</si>
  <si>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</si>
  <si>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</si>
  <si>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</si>
  <si>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</si>
  <si>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</si>
  <si>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</si>
  <si>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</si>
  <si>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</si>
  <si>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</si>
  <si>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</si>
  <si>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</si>
  <si>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</si>
  <si>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</si>
  <si>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</si>
  <si>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</si>
  <si>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</si>
  <si>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</si>
  <si>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</si>
  <si>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</si>
  <si>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</si>
  <si>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</si>
  <si>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</si>
  <si>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</si>
  <si>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</si>
  <si>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</si>
  <si>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</si>
  <si>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</si>
  <si>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</si>
  <si>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</si>
  <si>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</si>
  <si>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</si>
  <si>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</si>
  <si>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</si>
  <si>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</si>
  <si>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</si>
  <si>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</si>
  <si>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</si>
  <si>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</si>
  <si>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</si>
  <si>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</si>
  <si>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</si>
  <si>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</si>
  <si>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</si>
  <si>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</si>
  <si>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</si>
  <si>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</si>
  <si>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</si>
  <si>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</si>
  <si>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</si>
  <si>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</si>
  <si>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</si>
  <si>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</si>
  <si>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</si>
  <si>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</si>
  <si>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</si>
  <si>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</si>
  <si>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</si>
  <si>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</si>
  <si>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</si>
  <si>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</si>
  <si>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</si>
  <si>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</si>
  <si>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</si>
  <si>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</si>
  <si>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</si>
  <si>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</si>
  <si>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</si>
  <si>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</si>
  <si>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</si>
  <si>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</si>
  <si>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</si>
  <si>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</si>
  <si>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</si>
  <si>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</si>
  <si>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</si>
  <si>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</si>
  <si>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</si>
  <si>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</si>
  <si>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</si>
  <si>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</si>
  <si>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</si>
  <si>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</si>
  <si>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</si>
  <si>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</si>
  <si>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</si>
  <si>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</si>
  <si>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</si>
  <si>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</si>
  <si>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</si>
  <si>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</si>
  <si>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</si>
  <si>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</si>
  <si>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</si>
  <si>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</si>
  <si>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</si>
  <si>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</si>
  <si>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</si>
  <si>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</si>
  <si>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</si>
  <si>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</si>
  <si>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</si>
  <si>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</si>
  <si>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</si>
  <si>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</si>
  <si>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</si>
  <si>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</si>
  <si>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</si>
  <si>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</si>
  <si>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</si>
  <si>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</si>
  <si>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</si>
  <si>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</si>
  <si>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</si>
  <si>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</si>
  <si>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</si>
  <si>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</si>
  <si>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</si>
  <si>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</si>
  <si>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</si>
  <si>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</si>
  <si>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</si>
  <si>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</si>
  <si>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</si>
  <si>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</si>
  <si>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</si>
  <si>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</si>
  <si>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</si>
  <si>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</si>
  <si>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</si>
  <si>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</si>
  <si>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</si>
  <si>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</si>
  <si>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</si>
  <si>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</si>
  <si>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</si>
  <si>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</si>
  <si>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</si>
  <si>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</si>
  <si>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</si>
  <si>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</si>
  <si>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</si>
  <si>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</si>
  <si>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</si>
  <si>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</si>
  <si>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</si>
  <si>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</si>
  <si>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</si>
  <si>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</si>
  <si>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</si>
  <si>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</si>
  <si>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</si>
  <si>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</si>
  <si>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</si>
  <si>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</si>
  <si>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</si>
  <si>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</si>
  <si>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</si>
  <si>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</si>
  <si>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</si>
  <si>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</si>
  <si>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</si>
  <si>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</si>
  <si>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</si>
  <si>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</si>
  <si>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</si>
  <si>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</si>
  <si>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</si>
  <si>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</si>
  <si>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</si>
  <si>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</si>
  <si>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</si>
  <si>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</si>
  <si>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</si>
  <si>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</si>
  <si>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</si>
  <si>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</si>
  <si>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</si>
  <si>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</si>
  <si>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</si>
  <si>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</si>
  <si>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</si>
  <si>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</si>
  <si>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</si>
  <si>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</si>
  <si>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</si>
  <si>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</si>
  <si>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</si>
  <si>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</si>
  <si>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</si>
  <si>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</si>
  <si>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</si>
  <si>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</si>
  <si>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</si>
  <si>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</si>
  <si>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</si>
  <si>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</si>
  <si>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</si>
  <si>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</si>
  <si>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</si>
  <si>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</si>
  <si>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</si>
  <si>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</si>
  <si>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</si>
  <si>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</si>
  <si>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</si>
  <si>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</si>
  <si>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</si>
  <si>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</si>
  <si>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</si>
  <si>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</si>
  <si>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</si>
  <si>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</si>
  <si>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</si>
  <si>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</si>
  <si>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</si>
  <si>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</si>
  <si>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</si>
  <si>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</si>
  <si>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</si>
  <si>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</si>
  <si>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</si>
  <si>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</si>
  <si>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</si>
  <si>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</si>
  <si>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</si>
  <si>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</si>
  <si>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</si>
  <si>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</si>
  <si>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</si>
  <si>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</si>
  <si>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</si>
  <si>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</si>
  <si>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</si>
  <si>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</si>
  <si>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</si>
  <si>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</si>
  <si>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</si>
  <si>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</si>
  <si>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</si>
  <si>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</si>
  <si>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</si>
  <si>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</si>
  <si>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</si>
  <si>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</si>
  <si>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</si>
  <si>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</si>
  <si>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</si>
  <si>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</si>
  <si>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</si>
  <si>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</si>
  <si>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</si>
  <si>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</si>
  <si>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</si>
  <si>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</si>
  <si>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</si>
  <si>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</si>
  <si>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</si>
  <si>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</si>
  <si>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</si>
  <si>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</si>
  <si>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</si>
  <si>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</si>
  <si>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</si>
  <si>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</si>
  <si>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</si>
  <si>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</si>
  <si>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</si>
  <si>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</si>
  <si>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</si>
  <si>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</si>
  <si>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</si>
  <si>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</si>
  <si>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</si>
  <si>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</si>
  <si>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</si>
  <si>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</si>
  <si>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</si>
  <si>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</si>
  <si>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</si>
  <si>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</si>
  <si>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</si>
  <si>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</si>
  <si>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</si>
  <si>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</si>
  <si>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</si>
  <si>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</si>
  <si>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</si>
  <si>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</si>
  <si>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</si>
  <si>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</si>
  <si>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</si>
  <si>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</si>
  <si>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</si>
  <si>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</si>
  <si>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</si>
  <si>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</si>
  <si>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</si>
  <si>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</si>
  <si>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</si>
  <si>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</si>
  <si>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</si>
  <si>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</si>
  <si>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</si>
  <si>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</si>
  <si>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</si>
  <si>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</si>
  <si>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</si>
  <si>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</si>
  <si>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</si>
  <si>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</si>
  <si>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</si>
  <si>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</si>
  <si>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</si>
  <si>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</si>
  <si>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</si>
  <si>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</si>
  <si>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</si>
  <si>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</si>
  <si>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</si>
  <si>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</si>
  <si>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</si>
  <si>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</si>
  <si>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</si>
  <si>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</si>
  <si>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</si>
  <si>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</si>
  <si>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</si>
  <si>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</si>
  <si>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</si>
  <si>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</si>
  <si>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</si>
  <si>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</si>
  <si>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</si>
  <si>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</si>
  <si>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</si>
  <si>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</si>
  <si>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</si>
  <si>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</si>
  <si>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</si>
  <si>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</si>
  <si>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</si>
  <si>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</si>
  <si>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</si>
  <si>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</si>
  <si>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</si>
  <si>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</si>
  <si>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</si>
  <si>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</si>
  <si>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</si>
  <si>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</si>
  <si>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</si>
  <si>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</si>
  <si>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</si>
  <si>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</si>
  <si>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</si>
  <si>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</si>
  <si>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</si>
  <si>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</si>
  <si>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</si>
  <si>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</si>
  <si>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</si>
  <si>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</si>
  <si>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</si>
  <si>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</si>
  <si>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</si>
  <si>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</si>
  <si>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</si>
  <si>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</si>
  <si>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</si>
  <si>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</si>
  <si>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</si>
  <si>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</si>
  <si>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</si>
  <si>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</si>
  <si>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</si>
  <si>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</si>
  <si>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</si>
  <si>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</si>
  <si>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</si>
  <si>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</si>
  <si>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</si>
  <si>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</si>
  <si>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</si>
  <si>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</si>
  <si>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</si>
  <si>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</si>
  <si>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</si>
  <si>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</si>
  <si>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</si>
  <si>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</si>
  <si>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</si>
  <si>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</si>
  <si>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</si>
  <si>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</si>
  <si>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</si>
  <si>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</si>
  <si>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</si>
  <si>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</si>
  <si>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</si>
  <si>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</si>
  <si>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</si>
  <si>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</si>
  <si>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</si>
  <si>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</si>
  <si>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</si>
  <si>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</si>
  <si>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</si>
  <si>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</si>
  <si>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</si>
  <si>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</si>
  <si>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</si>
  <si>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</si>
  <si>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</si>
  <si>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</si>
  <si>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</si>
  <si>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</si>
  <si>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</si>
  <si>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</si>
  <si>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</si>
  <si>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</si>
  <si>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</si>
  <si>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</si>
  <si>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</si>
  <si>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</si>
  <si>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</si>
  <si>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</si>
  <si>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</si>
  <si>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</si>
  <si>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</si>
  <si>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</si>
  <si>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</si>
  <si>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</si>
  <si>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</si>
  <si>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</si>
  <si>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</si>
  <si>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</si>
  <si>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</si>
  <si>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</si>
  <si>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</si>
  <si>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</si>
  <si>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</si>
  <si>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</si>
  <si>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</si>
  <si>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</si>
  <si>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</si>
  <si>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</si>
  <si>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</si>
  <si>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</si>
  <si>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</si>
  <si>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</si>
  <si>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</si>
  <si>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</si>
  <si>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</si>
  <si>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</si>
  <si>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</si>
  <si>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</si>
  <si>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</si>
  <si>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</si>
  <si>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</si>
  <si>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</si>
  <si>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</si>
  <si>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</si>
  <si>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</si>
  <si>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</si>
  <si>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</si>
  <si>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</si>
  <si>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</si>
  <si>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</si>
  <si>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</si>
  <si>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</si>
  <si>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</si>
  <si>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</si>
  <si>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</si>
  <si>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</si>
  <si>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</si>
  <si>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</si>
  <si>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</si>
  <si>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</si>
  <si>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</si>
  <si>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</si>
  <si>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</si>
  <si>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</si>
  <si>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</si>
  <si>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</si>
  <si>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</si>
  <si>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</si>
  <si>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</si>
  <si>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</si>
  <si>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</si>
  <si>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</si>
  <si>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</si>
  <si>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</si>
  <si>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</si>
  <si>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</si>
  <si>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</si>
  <si>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</si>
  <si>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</si>
  <si>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</si>
  <si>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</si>
  <si>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</si>
  <si>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</si>
  <si>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</si>
  <si>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</si>
  <si>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</si>
  <si>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</si>
  <si>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</si>
  <si>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</si>
  <si>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</si>
  <si>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</si>
  <si>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</si>
  <si>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</si>
  <si>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</si>
  <si>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</si>
  <si>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</si>
  <si>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</si>
  <si>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</si>
  <si>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</si>
  <si>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</si>
  <si>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</si>
  <si>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</si>
  <si>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</si>
  <si>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</si>
  <si>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</si>
  <si>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</si>
  <si>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</si>
  <si>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</si>
  <si>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</si>
  <si>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</si>
  <si>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</si>
  <si>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</si>
  <si>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</si>
  <si>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</si>
  <si>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</si>
  <si>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</si>
  <si>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</si>
  <si>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</si>
  <si>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</si>
  <si>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</si>
  <si>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</si>
  <si>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</si>
  <si>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</si>
  <si>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</si>
  <si>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</si>
  <si>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</si>
  <si>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</si>
  <si>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</si>
  <si>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</si>
  <si>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</si>
  <si>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</si>
  <si>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</si>
  <si>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</si>
  <si>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</si>
  <si>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</si>
  <si>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</si>
  <si>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</si>
  <si>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</si>
  <si>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</si>
  <si>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</si>
  <si>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</si>
  <si>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</si>
  <si>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</si>
  <si>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</si>
  <si>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</si>
  <si>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</si>
  <si>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</si>
  <si>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</si>
  <si>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</si>
  <si>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</si>
  <si>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</si>
  <si>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</si>
  <si>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</si>
  <si>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</si>
  <si>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</si>
  <si>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</si>
  <si>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</si>
  <si>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</si>
  <si>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</si>
  <si>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</si>
  <si>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</si>
  <si>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</si>
  <si>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</si>
  <si>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</si>
  <si>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</si>
  <si>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</si>
  <si>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</si>
  <si>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</si>
  <si>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</si>
  <si>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</si>
  <si>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</si>
  <si>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</si>
  <si>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</si>
  <si>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</si>
  <si>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</si>
  <si>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</si>
  <si>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</si>
  <si>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</si>
  <si>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</si>
  <si>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</si>
  <si>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</si>
  <si>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</si>
  <si>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</si>
  <si>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</si>
  <si>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</si>
  <si>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</si>
  <si>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</si>
  <si>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</si>
  <si>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</si>
  <si>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</si>
  <si>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</si>
  <si>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</si>
  <si>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</si>
  <si>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</si>
  <si>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</si>
  <si>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</si>
  <si>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</si>
  <si>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</si>
  <si>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</si>
  <si>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</si>
  <si>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</si>
  <si>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</si>
  <si>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</si>
  <si>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</si>
  <si>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</si>
  <si>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</si>
  <si>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</si>
  <si>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</si>
  <si>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</si>
  <si>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</si>
  <si>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</si>
  <si>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</si>
  <si>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</si>
  <si>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</si>
  <si>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</si>
  <si>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</si>
  <si>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</si>
  <si>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</si>
  <si>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</si>
  <si>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</si>
  <si>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</si>
  <si>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</si>
  <si>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</si>
  <si>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</si>
  <si>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</si>
  <si>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</si>
  <si>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</si>
  <si>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</si>
  <si>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</si>
  <si>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</si>
  <si>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</si>
  <si>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</si>
  <si>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</si>
  <si>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</si>
  <si>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</si>
  <si>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</si>
  <si>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</si>
  <si>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</si>
  <si>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</si>
  <si>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</si>
  <si>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</si>
  <si>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</si>
  <si>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</si>
  <si>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</si>
  <si>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</si>
  <si>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</si>
  <si>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</si>
  <si>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</si>
  <si>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</si>
  <si>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</si>
  <si>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</si>
  <si>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</si>
  <si>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</si>
  <si>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</si>
  <si>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</si>
  <si>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</si>
  <si>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</si>
  <si>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</si>
  <si>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</si>
  <si>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</si>
  <si>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</si>
  <si>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</si>
  <si>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</si>
  <si>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</si>
  <si>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</si>
  <si>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</si>
  <si>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</si>
  <si>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</si>
  <si>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</si>
  <si>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</si>
  <si>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</si>
  <si>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</si>
  <si>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</si>
  <si>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</si>
  <si>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</si>
  <si>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</si>
  <si>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</si>
  <si>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</si>
  <si>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</si>
  <si>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</si>
  <si>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</si>
  <si>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</si>
  <si>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</si>
  <si>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</si>
  <si>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</si>
  <si>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</si>
  <si>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</si>
  <si>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</si>
  <si>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</si>
  <si>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</si>
  <si>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</si>
  <si>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</si>
  <si>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</si>
  <si>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</si>
  <si>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</si>
  <si>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</si>
  <si>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</si>
  <si>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</si>
  <si>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</si>
  <si>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</si>
  <si>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</si>
  <si>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</si>
  <si>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</si>
  <si>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</si>
  <si>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</si>
  <si>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</si>
  <si>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</si>
  <si>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</si>
  <si>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</si>
  <si>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</si>
  <si>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</si>
  <si>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</si>
  <si>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</si>
  <si>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</si>
  <si>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</si>
  <si>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</si>
  <si>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</si>
  <si>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</si>
  <si>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</si>
  <si>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</si>
  <si>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</si>
  <si>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</si>
  <si>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</si>
  <si>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</si>
  <si>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</si>
  <si>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</si>
  <si>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</si>
  <si>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</si>
  <si>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</si>
  <si>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</si>
  <si>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</si>
  <si>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</si>
  <si>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</si>
  <si>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</si>
  <si>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</si>
  <si>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</si>
  <si>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</si>
  <si>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</si>
  <si>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</si>
  <si>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</si>
  <si>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</si>
  <si>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</si>
  <si>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</si>
  <si>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</si>
  <si>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</si>
  <si>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</si>
  <si>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</si>
  <si>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</si>
  <si>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</si>
  <si>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</si>
  <si>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</si>
  <si>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</si>
  <si>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</si>
  <si>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</si>
  <si>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</si>
  <si>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</si>
  <si>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</si>
  <si>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</si>
  <si>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</si>
  <si>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</si>
  <si>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</si>
  <si>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</si>
  <si>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</si>
  <si>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</si>
  <si>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</si>
  <si>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</si>
  <si>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</si>
  <si>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</si>
  <si>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</si>
  <si>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</si>
  <si>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</si>
  <si>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</si>
  <si>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</si>
  <si>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</si>
  <si>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</si>
  <si>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</si>
  <si>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</si>
  <si>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</si>
  <si>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</si>
  <si>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</si>
  <si>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</si>
  <si>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</si>
  <si>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</si>
  <si>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</si>
  <si>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</si>
  <si>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</si>
  <si>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</si>
  <si>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</si>
  <si>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</si>
  <si>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</si>
  <si>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</si>
  <si>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</si>
  <si>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</si>
  <si>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</si>
  <si>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</si>
  <si>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</si>
  <si>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</si>
  <si>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</si>
  <si>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</si>
  <si>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</si>
  <si>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</si>
  <si>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</si>
  <si>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</si>
  <si>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</si>
  <si>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</si>
  <si>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</si>
  <si>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</si>
  <si>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</si>
  <si>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</si>
  <si>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</si>
  <si>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</si>
  <si>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</si>
  <si>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</si>
  <si>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</si>
  <si>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</si>
  <si>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</si>
  <si>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</si>
  <si>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</si>
  <si>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</si>
  <si>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</si>
  <si>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</si>
  <si>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</si>
  <si>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</si>
  <si>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</si>
  <si>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</si>
  <si>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</si>
  <si>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</si>
  <si>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</si>
  <si>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</si>
  <si>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</si>
  <si>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</si>
  <si>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</si>
  <si>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</si>
  <si>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</si>
  <si>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</si>
  <si>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</si>
  <si>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</si>
  <si>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</si>
  <si>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</si>
  <si>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</si>
  <si>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</si>
  <si>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</si>
  <si>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</si>
  <si>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</si>
  <si>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</si>
  <si>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</si>
  <si>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</si>
  <si>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</si>
  <si>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</si>
  <si>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</si>
  <si>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</si>
  <si>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</si>
  <si>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</si>
  <si>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</si>
  <si>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</si>
  <si>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</si>
  <si>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</si>
  <si>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</si>
  <si>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</si>
  <si>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</si>
  <si>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</si>
  <si>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</si>
  <si>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</si>
  <si>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</si>
  <si>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</si>
  <si>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</si>
  <si>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</si>
  <si>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</si>
  <si>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</si>
  <si>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</si>
  <si>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</si>
  <si>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</si>
  <si>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</si>
  <si>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</si>
  <si>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</si>
  <si>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</si>
  <si>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</si>
  <si>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</si>
  <si>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</si>
  <si>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</si>
  <si>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</si>
  <si>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</si>
  <si>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</si>
  <si>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</si>
  <si>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</si>
  <si>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</si>
  <si>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</si>
  <si>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</si>
  <si>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</si>
  <si>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</si>
  <si>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</si>
  <si>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</si>
  <si>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</si>
  <si>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</si>
  <si>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</si>
  <si>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</si>
  <si>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</si>
  <si>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</si>
  <si>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</si>
  <si>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</si>
  <si>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</si>
  <si>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</si>
  <si>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</si>
  <si>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</si>
  <si>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</si>
  <si>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</si>
  <si>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</si>
  <si>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</si>
  <si>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</si>
  <si>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</si>
  <si>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</si>
  <si>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</si>
  <si>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</si>
  <si>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</si>
  <si>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</si>
  <si>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</si>
  <si>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</si>
  <si>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</si>
  <si>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</si>
  <si>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</si>
  <si>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</si>
  <si>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</si>
  <si>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</si>
  <si>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</si>
  <si>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</si>
  <si>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</si>
  <si>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</si>
  <si>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</si>
  <si>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</si>
  <si>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</si>
  <si>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</si>
  <si>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</si>
  <si>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</si>
  <si>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</si>
  <si>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</si>
  <si>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</si>
  <si>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</si>
  <si>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</si>
  <si>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</si>
  <si>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</si>
  <si>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</si>
  <si>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</si>
  <si>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</si>
  <si>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</si>
  <si>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</si>
  <si>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</si>
  <si>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</si>
  <si>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</si>
  <si>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</si>
  <si>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</si>
  <si>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</si>
  <si>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</si>
  <si>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</si>
  <si>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</si>
  <si>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</si>
  <si>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</si>
  <si>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</si>
  <si>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</si>
  <si>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</si>
  <si>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</si>
  <si>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</si>
  <si>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</si>
  <si>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</si>
  <si>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</si>
  <si>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</si>
  <si>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</si>
  <si>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</si>
  <si>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</si>
  <si>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</si>
  <si>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</si>
  <si>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</si>
  <si>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</si>
  <si>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</si>
  <si>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</si>
  <si>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</si>
  <si>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</si>
  <si>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</si>
  <si>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</si>
  <si>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</si>
  <si>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</si>
  <si>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</si>
  <si>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</si>
  <si>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</si>
  <si>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</si>
  <si>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</si>
  <si>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</si>
  <si>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</si>
  <si>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</si>
  <si>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</si>
  <si>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</si>
  <si>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</si>
  <si>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</si>
  <si>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</si>
  <si>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</si>
  <si>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</si>
  <si>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</si>
  <si>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</si>
  <si>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</si>
  <si>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</si>
  <si>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</si>
  <si>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</si>
  <si>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</si>
  <si>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</si>
  <si>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</si>
  <si>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</si>
  <si>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</si>
  <si>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</si>
  <si>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</si>
  <si>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</si>
  <si>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</si>
  <si>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</si>
  <si>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</si>
  <si>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</si>
  <si>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</si>
  <si>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</si>
  <si>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</si>
  <si>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</si>
  <si>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</si>
  <si>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</si>
  <si>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</si>
  <si>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</si>
  <si>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</si>
  <si>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</si>
  <si>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</si>
  <si>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</si>
  <si>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</si>
  <si>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</si>
  <si>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</si>
  <si>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</si>
  <si>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</si>
  <si>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</si>
  <si>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</si>
  <si>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</si>
  <si>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</si>
  <si>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</si>
  <si>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</si>
  <si>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</si>
  <si>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</si>
  <si>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</si>
  <si>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</si>
  <si>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</si>
  <si>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</si>
  <si>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</si>
  <si>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</si>
  <si>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</si>
  <si>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</si>
  <si>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</si>
  <si>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</si>
  <si>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</si>
  <si>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</si>
  <si>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</si>
  <si>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</si>
  <si>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</si>
  <si>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</si>
  <si>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</si>
  <si>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</si>
  <si>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</si>
  <si>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</si>
  <si>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</si>
  <si>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</si>
  <si>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</si>
  <si>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</si>
  <si>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</si>
  <si>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</si>
  <si>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</si>
  <si>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</si>
  <si>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</si>
  <si>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</si>
  <si>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</si>
  <si>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</si>
  <si>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</si>
  <si>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</si>
  <si>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</si>
  <si>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</si>
  <si>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</si>
  <si>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</si>
  <si>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</si>
  <si>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</si>
  <si>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</si>
  <si>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</si>
  <si>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</si>
  <si>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</si>
  <si>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</si>
  <si>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</si>
  <si>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</si>
  <si>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</si>
  <si>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</si>
  <si>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</si>
  <si>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</si>
  <si>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</si>
  <si>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</si>
  <si>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</si>
  <si>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</si>
  <si>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</si>
  <si>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</si>
  <si>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</si>
  <si>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</si>
  <si>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</si>
  <si>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</si>
  <si>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</si>
  <si>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</si>
  <si>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</si>
  <si>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</si>
  <si>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</si>
  <si>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</si>
  <si>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</si>
  <si>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</si>
  <si>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</si>
  <si>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</si>
  <si>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</si>
  <si>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</si>
  <si>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</si>
  <si>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</si>
  <si>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</si>
  <si>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</si>
  <si>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</si>
  <si>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</si>
  <si>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</si>
  <si>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</si>
  <si>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</si>
  <si>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</si>
  <si>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</si>
  <si>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</si>
  <si>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</si>
  <si>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</si>
  <si>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</si>
  <si>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</si>
  <si>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</si>
  <si>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</si>
  <si>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</si>
  <si>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</si>
  <si>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</si>
  <si>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</si>
  <si>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</si>
  <si>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</si>
  <si>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</si>
  <si>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</si>
  <si>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</si>
  <si>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</si>
  <si>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</si>
  <si>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</si>
  <si>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</si>
  <si>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</si>
  <si>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</si>
  <si>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</si>
  <si>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</si>
  <si>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</si>
  <si>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</si>
  <si>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</si>
  <si>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</si>
  <si>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</si>
  <si>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</si>
  <si>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</si>
  <si>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</si>
  <si>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</si>
  <si>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</si>
  <si>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</si>
  <si>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</si>
  <si>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</si>
  <si>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</si>
  <si>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</si>
  <si>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</si>
  <si>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</si>
  <si>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</si>
  <si>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</si>
  <si>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</si>
  <si>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</si>
  <si>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</si>
  <si>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</si>
  <si>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</si>
  <si>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</si>
  <si>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</si>
  <si>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</si>
  <si>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</si>
  <si>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</si>
  <si>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</si>
  <si>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</si>
  <si>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</si>
  <si>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</si>
  <si>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</si>
  <si>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</si>
  <si>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</si>
  <si>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</si>
  <si>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</si>
  <si>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</si>
  <si>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</si>
  <si>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</si>
  <si>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</si>
  <si>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</si>
  <si>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</si>
  <si>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</si>
  <si>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</si>
  <si>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</si>
  <si>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</si>
  <si>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</si>
  <si>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</si>
  <si>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</si>
  <si>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</si>
  <si>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</si>
  <si>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</si>
  <si>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</si>
  <si>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</si>
  <si>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</si>
  <si>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</si>
  <si>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</si>
  <si>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</si>
  <si>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</si>
  <si>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</si>
  <si>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</si>
  <si>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</si>
  <si>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</si>
  <si>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</si>
  <si>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</si>
  <si>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</si>
  <si>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</si>
  <si>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</si>
  <si>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</si>
  <si>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</si>
  <si>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</si>
  <si>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</si>
  <si>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</si>
  <si>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</si>
  <si>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</si>
  <si>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</si>
  <si>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</si>
  <si>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</si>
  <si>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</si>
  <si>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</si>
  <si>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</si>
  <si>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</si>
  <si>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</si>
  <si>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</si>
  <si>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</si>
  <si>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</si>
  <si>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</si>
  <si>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</si>
  <si>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</si>
  <si>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</si>
  <si>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</si>
  <si>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</si>
  <si>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</si>
  <si>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</si>
  <si>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</si>
  <si>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</si>
  <si>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</si>
  <si>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</si>
  <si>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</si>
  <si>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</si>
  <si>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</si>
  <si>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</si>
  <si>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</si>
  <si>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</si>
  <si>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</si>
  <si>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</si>
  <si>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</si>
  <si>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</si>
  <si>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</si>
  <si>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</si>
  <si>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</si>
  <si>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</si>
  <si>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</si>
  <si>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</si>
  <si>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</si>
  <si>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</si>
  <si>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</si>
  <si>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</si>
  <si>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</si>
  <si>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</si>
  <si>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</si>
  <si>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</si>
  <si>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</si>
  <si>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</si>
  <si>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</si>
  <si>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</si>
  <si>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</si>
  <si>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</si>
  <si>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</si>
  <si>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</si>
  <si>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</si>
  <si>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</si>
  <si>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</si>
  <si>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</si>
  <si>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</si>
  <si>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</si>
  <si>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</si>
  <si>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</si>
  <si>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</si>
  <si>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</si>
  <si>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</si>
  <si>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</si>
  <si>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</si>
  <si>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</si>
  <si>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</si>
  <si>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</si>
  <si>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</si>
  <si>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</si>
  <si>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</si>
  <si>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</si>
  <si>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</si>
  <si>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</si>
  <si>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</si>
  <si>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</si>
  <si>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</si>
  <si>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</si>
  <si>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</si>
  <si>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</si>
  <si>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</si>
  <si>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</si>
  <si>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</si>
  <si>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</si>
  <si>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</si>
  <si>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</si>
  <si>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</si>
  <si>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</si>
  <si>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</si>
  <si>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</si>
  <si>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</si>
  <si>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</si>
  <si>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</si>
  <si>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</si>
  <si>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</si>
  <si>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</si>
  <si>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</si>
  <si>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</si>
  <si>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</si>
  <si>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</si>
  <si>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</si>
  <si>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</si>
  <si>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</si>
  <si>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</si>
  <si>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</si>
  <si>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</si>
  <si>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</si>
  <si>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</si>
  <si>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</si>
  <si>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</si>
  <si>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</si>
  <si>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</si>
  <si>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</si>
  <si>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</si>
  <si>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</si>
  <si>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</si>
  <si>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</si>
  <si>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</si>
  <si>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</si>
  <si>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</si>
  <si>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</si>
  <si>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</si>
  <si>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</si>
  <si>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</si>
  <si>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</si>
  <si>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</si>
  <si>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</si>
  <si>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</si>
  <si>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</si>
  <si>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</si>
  <si>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</si>
  <si>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</si>
  <si>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</si>
  <si>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</si>
  <si>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</si>
  <si>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</si>
  <si>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</si>
  <si>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</si>
  <si>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</si>
  <si>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</si>
  <si>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</si>
  <si>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</si>
  <si>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</si>
  <si>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</si>
  <si>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</si>
  <si>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Аптасьев Рауль </t>
  </si>
  <si>
    <t>Боганис Артём</t>
  </si>
  <si>
    <t>Васильцов Виталий</t>
  </si>
  <si>
    <t xml:space="preserve">Жұмабай Рамазан </t>
  </si>
  <si>
    <t>Жұмағали Ернар</t>
  </si>
  <si>
    <t>Исалин Ануар</t>
  </si>
  <si>
    <t>Люц Артур</t>
  </si>
  <si>
    <t xml:space="preserve">Минчакова Милана </t>
  </si>
  <si>
    <t>Ниязбаева Мария</t>
  </si>
  <si>
    <t>Петровец Валерия</t>
  </si>
  <si>
    <t xml:space="preserve">Польской Мирослав </t>
  </si>
  <si>
    <t xml:space="preserve">Польской Ярослав </t>
  </si>
  <si>
    <t xml:space="preserve">Сулеймен Сара </t>
  </si>
  <si>
    <t>Сулейменов Ерасыл</t>
  </si>
  <si>
    <t>Ураков Ярослав</t>
  </si>
  <si>
    <t>Чушев Илья</t>
  </si>
  <si>
    <t>делит множества на части и воссоединяет их:</t>
  </si>
  <si>
    <t xml:space="preserve">сравнивает предметы </t>
  </si>
  <si>
    <t xml:space="preserve">пытается сравнивать  предметы </t>
  </si>
  <si>
    <t xml:space="preserve">не сравнивает предметы </t>
  </si>
  <si>
    <t>Кудряшова Арианна</t>
  </si>
  <si>
    <t>владеет навыками самообслуживания и ухода за одеждой частично</t>
  </si>
  <si>
    <t xml:space="preserve"> не владеет навыками самообслуживания и ухода за одеждой </t>
  </si>
  <si>
    <t xml:space="preserve">                               Лист наблюдения для  предшкольной группы, предшкольного класса при школах  (лицей, гимназиях) (дети  5 -ти лет )        </t>
  </si>
  <si>
    <t xml:space="preserve">                            КГУ "Общеобразовательная школа имени Н.Крупской"            Учебный год: 2022-2023                             Предшкольный класс: 0 "А"                 Период: стартовый         Сроки проведения: сентябрь</t>
  </si>
  <si>
    <t xml:space="preserve">                     КГУ "Общеобразовательная школа имени Н.Крупской"                   Учебный год: 2022-2023                              Предшкольный класс: 0 "А"                Период: промежуточный        Сроки проведения: январь</t>
  </si>
  <si>
    <t xml:space="preserve">           КГУ "Общеобразовательная школа имени Н.Крупской города Державинск отдела образования по Жаркаинскому району управления образования Акмолинской области"                             Учебный год: 2022-2023                              Предшкольный класс: 0 "А"                Период: итоговый        Сроки проведения: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</si>
</sst>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7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1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2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54"/>
  <sheetViews>
    <sheetView zoomScale="59" zoomScaleNormal="59" workbookViewId="0">
      <selection activeCell="E3" sqref="E3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14</v>
      </c>
      <c r="B1" s="14" t="s">
        <v>1939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1940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105" t="s">
        <v>0</v>
      </c>
      <c r="B4" s="105" t="s">
        <v>192</v>
      </c>
      <c r="C4" s="106" t="s">
        <v>247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87" t="s">
        <v>235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107"/>
      <c r="EH4" s="87" t="s">
        <v>235</v>
      </c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107"/>
      <c r="FX4" s="87" t="s">
        <v>235</v>
      </c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99" t="s">
        <v>248</v>
      </c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100" t="s">
        <v>241</v>
      </c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101" t="s">
        <v>241</v>
      </c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2" t="s">
        <v>241</v>
      </c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3"/>
      <c r="MA4" s="104" t="s">
        <v>241</v>
      </c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3"/>
      <c r="NK4" s="87" t="s">
        <v>241</v>
      </c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108" t="s">
        <v>249</v>
      </c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</row>
    <row r="5" spans="1:536" ht="13.5" customHeight="1" x14ac:dyDescent="0.25">
      <c r="A5" s="105"/>
      <c r="B5" s="105"/>
      <c r="C5" s="84" t="s">
        <v>234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64" t="s">
        <v>236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6"/>
      <c r="EH5" s="57" t="s">
        <v>237</v>
      </c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9"/>
      <c r="FX5" s="57" t="s">
        <v>245</v>
      </c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84" t="s">
        <v>246</v>
      </c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66" t="s">
        <v>242</v>
      </c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9" t="s">
        <v>239</v>
      </c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4"/>
      <c r="KW5" s="95" t="s">
        <v>243</v>
      </c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6" t="s">
        <v>244</v>
      </c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8"/>
      <c r="NK5" s="89" t="s">
        <v>13</v>
      </c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83" t="s">
        <v>240</v>
      </c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</row>
    <row r="6" spans="1:536" ht="15.75" hidden="1" x14ac:dyDescent="0.25">
      <c r="A6" s="105"/>
      <c r="B6" s="10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1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5"/>
      <c r="QZ6" s="20"/>
      <c r="RA6" s="20"/>
      <c r="RB6" s="20"/>
      <c r="RC6" s="20"/>
      <c r="RD6" s="20"/>
      <c r="RE6" s="20"/>
      <c r="RF6" s="20"/>
      <c r="RG6" s="20"/>
      <c r="RH6" s="25"/>
      <c r="RI6" s="20"/>
      <c r="RJ6" s="20"/>
      <c r="RK6" s="25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</row>
    <row r="7" spans="1:536" ht="15.75" hidden="1" x14ac:dyDescent="0.25">
      <c r="A7" s="105"/>
      <c r="B7" s="10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1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1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1"/>
      <c r="QZ7" s="4"/>
      <c r="RA7" s="4"/>
      <c r="RB7" s="4"/>
      <c r="RC7" s="4"/>
      <c r="RD7" s="4"/>
      <c r="RE7" s="4"/>
      <c r="RF7" s="4"/>
      <c r="RG7" s="4"/>
      <c r="RH7" s="21"/>
      <c r="RI7" s="4"/>
      <c r="RJ7" s="4"/>
      <c r="RK7" s="21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105"/>
      <c r="B8" s="10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1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1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1"/>
      <c r="QZ8" s="4"/>
      <c r="RA8" s="4"/>
      <c r="RB8" s="4"/>
      <c r="RC8" s="4"/>
      <c r="RD8" s="4"/>
      <c r="RE8" s="4"/>
      <c r="RF8" s="4"/>
      <c r="RG8" s="4"/>
      <c r="RH8" s="21"/>
      <c r="RI8" s="4"/>
      <c r="RJ8" s="4"/>
      <c r="RK8" s="21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105"/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1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1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1"/>
      <c r="QZ9" s="4"/>
      <c r="RA9" s="4"/>
      <c r="RB9" s="4"/>
      <c r="RC9" s="4"/>
      <c r="RD9" s="4"/>
      <c r="RE9" s="4"/>
      <c r="RF9" s="4"/>
      <c r="RG9" s="4"/>
      <c r="RH9" s="21"/>
      <c r="RI9" s="4"/>
      <c r="RJ9" s="4"/>
      <c r="RK9" s="21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105"/>
      <c r="B10" s="10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1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1"/>
      <c r="QZ10" s="4"/>
      <c r="RA10" s="4"/>
      <c r="RB10" s="4"/>
      <c r="RC10" s="4"/>
      <c r="RD10" s="4"/>
      <c r="RE10" s="4"/>
      <c r="RF10" s="4"/>
      <c r="RG10" s="4"/>
      <c r="RH10" s="21"/>
      <c r="RI10" s="4"/>
      <c r="RJ10" s="4"/>
      <c r="RK10" s="21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105"/>
      <c r="B11" s="105"/>
      <c r="C11" s="78" t="s">
        <v>15</v>
      </c>
      <c r="D11" s="85" t="s">
        <v>2</v>
      </c>
      <c r="E11" s="85" t="s">
        <v>3</v>
      </c>
      <c r="F11" s="84" t="s">
        <v>16</v>
      </c>
      <c r="G11" s="84" t="s">
        <v>4</v>
      </c>
      <c r="H11" s="84" t="s">
        <v>5</v>
      </c>
      <c r="I11" s="84" t="s">
        <v>68</v>
      </c>
      <c r="J11" s="84" t="s">
        <v>6</v>
      </c>
      <c r="K11" s="84" t="s">
        <v>7</v>
      </c>
      <c r="L11" s="85" t="s">
        <v>17</v>
      </c>
      <c r="M11" s="85" t="s">
        <v>6</v>
      </c>
      <c r="N11" s="85" t="s">
        <v>7</v>
      </c>
      <c r="O11" s="85" t="s">
        <v>18</v>
      </c>
      <c r="P11" s="85" t="s">
        <v>8</v>
      </c>
      <c r="Q11" s="85" t="s">
        <v>1</v>
      </c>
      <c r="R11" s="85" t="s">
        <v>19</v>
      </c>
      <c r="S11" s="85" t="s">
        <v>3</v>
      </c>
      <c r="T11" s="85" t="s">
        <v>9</v>
      </c>
      <c r="U11" s="85" t="s">
        <v>20</v>
      </c>
      <c r="V11" s="85" t="s">
        <v>3</v>
      </c>
      <c r="W11" s="85" t="s">
        <v>9</v>
      </c>
      <c r="X11" s="76" t="s">
        <v>21</v>
      </c>
      <c r="Y11" s="77" t="s">
        <v>7</v>
      </c>
      <c r="Z11" s="78" t="s">
        <v>10</v>
      </c>
      <c r="AA11" s="85" t="s">
        <v>22</v>
      </c>
      <c r="AB11" s="85" t="s">
        <v>11</v>
      </c>
      <c r="AC11" s="85" t="s">
        <v>12</v>
      </c>
      <c r="AD11" s="85" t="s">
        <v>23</v>
      </c>
      <c r="AE11" s="85" t="s">
        <v>1</v>
      </c>
      <c r="AF11" s="85" t="s">
        <v>2</v>
      </c>
      <c r="AG11" s="85" t="s">
        <v>24</v>
      </c>
      <c r="AH11" s="85" t="s">
        <v>9</v>
      </c>
      <c r="AI11" s="85" t="s">
        <v>4</v>
      </c>
      <c r="AJ11" s="64" t="s">
        <v>25</v>
      </c>
      <c r="AK11" s="65"/>
      <c r="AL11" s="65"/>
      <c r="AM11" s="64" t="s">
        <v>69</v>
      </c>
      <c r="AN11" s="65"/>
      <c r="AO11" s="65"/>
      <c r="AP11" s="64" t="s">
        <v>26</v>
      </c>
      <c r="AQ11" s="65"/>
      <c r="AR11" s="65"/>
      <c r="AS11" s="64" t="s">
        <v>27</v>
      </c>
      <c r="AT11" s="65"/>
      <c r="AU11" s="65"/>
      <c r="AV11" s="64" t="s">
        <v>28</v>
      </c>
      <c r="AW11" s="65"/>
      <c r="AX11" s="65"/>
      <c r="AY11" s="64" t="s">
        <v>29</v>
      </c>
      <c r="AZ11" s="65"/>
      <c r="BA11" s="65"/>
      <c r="BB11" s="64" t="s">
        <v>30</v>
      </c>
      <c r="BC11" s="65"/>
      <c r="BD11" s="65"/>
      <c r="BE11" s="84" t="s">
        <v>31</v>
      </c>
      <c r="BF11" s="84"/>
      <c r="BG11" s="84"/>
      <c r="BH11" s="91" t="s">
        <v>32</v>
      </c>
      <c r="BI11" s="92"/>
      <c r="BJ11" s="93"/>
      <c r="BK11" s="76" t="s">
        <v>74</v>
      </c>
      <c r="BL11" s="77"/>
      <c r="BM11" s="78"/>
      <c r="BN11" s="76" t="s">
        <v>75</v>
      </c>
      <c r="BO11" s="77"/>
      <c r="BP11" s="78"/>
      <c r="BQ11" s="76" t="s">
        <v>76</v>
      </c>
      <c r="BR11" s="77"/>
      <c r="BS11" s="78"/>
      <c r="BT11" s="76" t="s">
        <v>77</v>
      </c>
      <c r="BU11" s="77"/>
      <c r="BV11" s="78"/>
      <c r="BW11" s="76" t="s">
        <v>78</v>
      </c>
      <c r="BX11" s="77"/>
      <c r="BY11" s="78"/>
      <c r="BZ11" s="78" t="s">
        <v>33</v>
      </c>
      <c r="CA11" s="85"/>
      <c r="CB11" s="85"/>
      <c r="CC11" s="76" t="s">
        <v>34</v>
      </c>
      <c r="CD11" s="77"/>
      <c r="CE11" s="78"/>
      <c r="CF11" s="76" t="s">
        <v>70</v>
      </c>
      <c r="CG11" s="77"/>
      <c r="CH11" s="78"/>
      <c r="CI11" s="85" t="s">
        <v>35</v>
      </c>
      <c r="CJ11" s="85"/>
      <c r="CK11" s="85"/>
      <c r="CL11" s="85" t="s">
        <v>36</v>
      </c>
      <c r="CM11" s="85"/>
      <c r="CN11" s="85"/>
      <c r="CO11" s="85" t="s">
        <v>37</v>
      </c>
      <c r="CP11" s="85"/>
      <c r="CQ11" s="85"/>
      <c r="CR11" s="86" t="s">
        <v>38</v>
      </c>
      <c r="CS11" s="86"/>
      <c r="CT11" s="86"/>
      <c r="CU11" s="85" t="s">
        <v>39</v>
      </c>
      <c r="CV11" s="85"/>
      <c r="CW11" s="85"/>
      <c r="CX11" s="85" t="s">
        <v>40</v>
      </c>
      <c r="CY11" s="85"/>
      <c r="CZ11" s="85"/>
      <c r="DA11" s="85" t="s">
        <v>41</v>
      </c>
      <c r="DB11" s="85"/>
      <c r="DC11" s="85"/>
      <c r="DD11" s="85" t="s">
        <v>42</v>
      </c>
      <c r="DE11" s="85"/>
      <c r="DF11" s="85"/>
      <c r="DG11" s="85" t="s">
        <v>43</v>
      </c>
      <c r="DH11" s="85"/>
      <c r="DI11" s="85"/>
      <c r="DJ11" s="86" t="s">
        <v>71</v>
      </c>
      <c r="DK11" s="86"/>
      <c r="DL11" s="86"/>
      <c r="DM11" s="86" t="s">
        <v>44</v>
      </c>
      <c r="DN11" s="86"/>
      <c r="DO11" s="70"/>
      <c r="DP11" s="84" t="s">
        <v>45</v>
      </c>
      <c r="DQ11" s="84"/>
      <c r="DR11" s="84"/>
      <c r="DS11" s="84" t="s">
        <v>46</v>
      </c>
      <c r="DT11" s="84"/>
      <c r="DU11" s="84"/>
      <c r="DV11" s="83" t="s">
        <v>47</v>
      </c>
      <c r="DW11" s="83"/>
      <c r="DX11" s="83"/>
      <c r="DY11" s="84" t="s">
        <v>48</v>
      </c>
      <c r="DZ11" s="84"/>
      <c r="EA11" s="84"/>
      <c r="EB11" s="84" t="s">
        <v>49</v>
      </c>
      <c r="EC11" s="84"/>
      <c r="ED11" s="64"/>
      <c r="EE11" s="84" t="s">
        <v>50</v>
      </c>
      <c r="EF11" s="84"/>
      <c r="EG11" s="84"/>
      <c r="EH11" s="84" t="s">
        <v>51</v>
      </c>
      <c r="EI11" s="84"/>
      <c r="EJ11" s="84"/>
      <c r="EK11" s="84" t="s">
        <v>52</v>
      </c>
      <c r="EL11" s="84"/>
      <c r="EM11" s="84"/>
      <c r="EN11" s="84" t="s">
        <v>72</v>
      </c>
      <c r="EO11" s="84"/>
      <c r="EP11" s="84"/>
      <c r="EQ11" s="84" t="s">
        <v>53</v>
      </c>
      <c r="ER11" s="84"/>
      <c r="ES11" s="84"/>
      <c r="ET11" s="84" t="s">
        <v>54</v>
      </c>
      <c r="EU11" s="84"/>
      <c r="EV11" s="84"/>
      <c r="EW11" s="84" t="s">
        <v>55</v>
      </c>
      <c r="EX11" s="84"/>
      <c r="EY11" s="84"/>
      <c r="EZ11" s="84" t="s">
        <v>56</v>
      </c>
      <c r="FA11" s="84"/>
      <c r="FB11" s="84"/>
      <c r="FC11" s="84" t="s">
        <v>57</v>
      </c>
      <c r="FD11" s="84"/>
      <c r="FE11" s="84"/>
      <c r="FF11" s="84" t="s">
        <v>58</v>
      </c>
      <c r="FG11" s="84"/>
      <c r="FH11" s="64"/>
      <c r="FI11" s="57" t="s">
        <v>79</v>
      </c>
      <c r="FJ11" s="58"/>
      <c r="FK11" s="59"/>
      <c r="FL11" s="57" t="s">
        <v>80</v>
      </c>
      <c r="FM11" s="58"/>
      <c r="FN11" s="59"/>
      <c r="FO11" s="57" t="s">
        <v>81</v>
      </c>
      <c r="FP11" s="58"/>
      <c r="FQ11" s="59"/>
      <c r="FR11" s="57" t="s">
        <v>82</v>
      </c>
      <c r="FS11" s="58"/>
      <c r="FT11" s="59"/>
      <c r="FU11" s="57" t="s">
        <v>83</v>
      </c>
      <c r="FV11" s="58"/>
      <c r="FW11" s="59"/>
      <c r="FX11" s="57" t="s">
        <v>84</v>
      </c>
      <c r="FY11" s="58"/>
      <c r="FZ11" s="59"/>
      <c r="GA11" s="57" t="s">
        <v>85</v>
      </c>
      <c r="GB11" s="58"/>
      <c r="GC11" s="59"/>
      <c r="GD11" s="57" t="s">
        <v>86</v>
      </c>
      <c r="GE11" s="58"/>
      <c r="GF11" s="59"/>
      <c r="GG11" s="57" t="s">
        <v>87</v>
      </c>
      <c r="GH11" s="58"/>
      <c r="GI11" s="59"/>
      <c r="GJ11" s="57" t="s">
        <v>88</v>
      </c>
      <c r="GK11" s="58"/>
      <c r="GL11" s="59"/>
      <c r="GM11" s="57" t="s">
        <v>89</v>
      </c>
      <c r="GN11" s="58"/>
      <c r="GO11" s="59"/>
      <c r="GP11" s="57" t="s">
        <v>90</v>
      </c>
      <c r="GQ11" s="58"/>
      <c r="GR11" s="59"/>
      <c r="GS11" s="57" t="s">
        <v>91</v>
      </c>
      <c r="GT11" s="58"/>
      <c r="GU11" s="59"/>
      <c r="GV11" s="83" t="s">
        <v>334</v>
      </c>
      <c r="GW11" s="83"/>
      <c r="GX11" s="83"/>
      <c r="GY11" s="83" t="s">
        <v>335</v>
      </c>
      <c r="GZ11" s="83"/>
      <c r="HA11" s="83"/>
      <c r="HB11" s="83" t="s">
        <v>336</v>
      </c>
      <c r="HC11" s="83"/>
      <c r="HD11" s="83"/>
      <c r="HE11" s="83" t="s">
        <v>337</v>
      </c>
      <c r="HF11" s="83"/>
      <c r="HG11" s="83"/>
      <c r="HH11" s="83" t="s">
        <v>338</v>
      </c>
      <c r="HI11" s="83"/>
      <c r="HJ11" s="83"/>
      <c r="HK11" s="83" t="s">
        <v>339</v>
      </c>
      <c r="HL11" s="83"/>
      <c r="HM11" s="83"/>
      <c r="HN11" s="83" t="s">
        <v>340</v>
      </c>
      <c r="HO11" s="83"/>
      <c r="HP11" s="83"/>
      <c r="HQ11" s="83" t="s">
        <v>341</v>
      </c>
      <c r="HR11" s="83"/>
      <c r="HS11" s="83"/>
      <c r="HT11" s="83" t="s">
        <v>342</v>
      </c>
      <c r="HU11" s="83"/>
      <c r="HV11" s="83"/>
      <c r="HW11" s="83" t="s">
        <v>343</v>
      </c>
      <c r="HX11" s="83"/>
      <c r="HY11" s="83"/>
      <c r="HZ11" s="83" t="s">
        <v>344</v>
      </c>
      <c r="IA11" s="83"/>
      <c r="IB11" s="83"/>
      <c r="IC11" s="83" t="s">
        <v>345</v>
      </c>
      <c r="ID11" s="83"/>
      <c r="IE11" s="83"/>
      <c r="IF11" s="83" t="s">
        <v>346</v>
      </c>
      <c r="IG11" s="83"/>
      <c r="IH11" s="83"/>
      <c r="II11" s="59" t="s">
        <v>59</v>
      </c>
      <c r="IJ11" s="83"/>
      <c r="IK11" s="83"/>
      <c r="IL11" s="83" t="s">
        <v>60</v>
      </c>
      <c r="IM11" s="83"/>
      <c r="IN11" s="83"/>
      <c r="IO11" s="83" t="s">
        <v>73</v>
      </c>
      <c r="IP11" s="83"/>
      <c r="IQ11" s="83"/>
      <c r="IR11" s="83" t="s">
        <v>61</v>
      </c>
      <c r="IS11" s="83"/>
      <c r="IT11" s="83"/>
      <c r="IU11" s="83" t="s">
        <v>62</v>
      </c>
      <c r="IV11" s="83"/>
      <c r="IW11" s="83"/>
      <c r="IX11" s="83" t="s">
        <v>63</v>
      </c>
      <c r="IY11" s="83"/>
      <c r="IZ11" s="83"/>
      <c r="JA11" s="83" t="s">
        <v>64</v>
      </c>
      <c r="JB11" s="83"/>
      <c r="JC11" s="83"/>
      <c r="JD11" s="73" t="s">
        <v>65</v>
      </c>
      <c r="JE11" s="74"/>
      <c r="JF11" s="75"/>
      <c r="JG11" s="73" t="s">
        <v>66</v>
      </c>
      <c r="JH11" s="74"/>
      <c r="JI11" s="75"/>
      <c r="JJ11" s="73" t="s">
        <v>67</v>
      </c>
      <c r="JK11" s="74"/>
      <c r="JL11" s="75"/>
      <c r="JM11" s="73" t="s">
        <v>92</v>
      </c>
      <c r="JN11" s="74"/>
      <c r="JO11" s="75"/>
      <c r="JP11" s="73" t="s">
        <v>93</v>
      </c>
      <c r="JQ11" s="74"/>
      <c r="JR11" s="75"/>
      <c r="JS11" s="73" t="s">
        <v>94</v>
      </c>
      <c r="JT11" s="74"/>
      <c r="JU11" s="75"/>
      <c r="JV11" s="73" t="s">
        <v>289</v>
      </c>
      <c r="JW11" s="74"/>
      <c r="JX11" s="75"/>
      <c r="JY11" s="73" t="s">
        <v>290</v>
      </c>
      <c r="JZ11" s="74"/>
      <c r="KA11" s="75"/>
      <c r="KB11" s="73" t="s">
        <v>291</v>
      </c>
      <c r="KC11" s="74"/>
      <c r="KD11" s="75"/>
      <c r="KE11" s="73" t="s">
        <v>292</v>
      </c>
      <c r="KF11" s="74"/>
      <c r="KG11" s="75"/>
      <c r="KH11" s="73" t="s">
        <v>293</v>
      </c>
      <c r="KI11" s="74"/>
      <c r="KJ11" s="75"/>
      <c r="KK11" s="73" t="s">
        <v>294</v>
      </c>
      <c r="KL11" s="74"/>
      <c r="KM11" s="75"/>
      <c r="KN11" s="57" t="s">
        <v>295</v>
      </c>
      <c r="KO11" s="58"/>
      <c r="KP11" s="59"/>
      <c r="KQ11" s="57" t="s">
        <v>296</v>
      </c>
      <c r="KR11" s="58"/>
      <c r="KS11" s="59"/>
      <c r="KT11" s="57" t="s">
        <v>297</v>
      </c>
      <c r="KU11" s="58"/>
      <c r="KV11" s="59"/>
      <c r="KW11" s="73" t="s">
        <v>298</v>
      </c>
      <c r="KX11" s="74"/>
      <c r="KY11" s="75"/>
      <c r="KZ11" s="73" t="s">
        <v>299</v>
      </c>
      <c r="LA11" s="74"/>
      <c r="LB11" s="75"/>
      <c r="LC11" s="57" t="s">
        <v>300</v>
      </c>
      <c r="LD11" s="58"/>
      <c r="LE11" s="59"/>
      <c r="LF11" s="57" t="s">
        <v>301</v>
      </c>
      <c r="LG11" s="58"/>
      <c r="LH11" s="59"/>
      <c r="LI11" s="57" t="s">
        <v>302</v>
      </c>
      <c r="LJ11" s="58"/>
      <c r="LK11" s="59"/>
      <c r="LL11" s="59" t="s">
        <v>303</v>
      </c>
      <c r="LM11" s="83"/>
      <c r="LN11" s="83"/>
      <c r="LO11" s="83" t="s">
        <v>304</v>
      </c>
      <c r="LP11" s="83"/>
      <c r="LQ11" s="83"/>
      <c r="LR11" s="70" t="s">
        <v>305</v>
      </c>
      <c r="LS11" s="71"/>
      <c r="LT11" s="72"/>
      <c r="LU11" s="83" t="s">
        <v>306</v>
      </c>
      <c r="LV11" s="83"/>
      <c r="LW11" s="83"/>
      <c r="LX11" s="83" t="s">
        <v>307</v>
      </c>
      <c r="LY11" s="83"/>
      <c r="LZ11" s="83"/>
      <c r="MA11" s="83" t="s">
        <v>308</v>
      </c>
      <c r="MB11" s="83"/>
      <c r="MC11" s="83"/>
      <c r="MD11" s="83" t="s">
        <v>309</v>
      </c>
      <c r="ME11" s="83"/>
      <c r="MF11" s="83"/>
      <c r="MG11" s="83" t="s">
        <v>310</v>
      </c>
      <c r="MH11" s="83"/>
      <c r="MI11" s="83"/>
      <c r="MJ11" s="83" t="s">
        <v>311</v>
      </c>
      <c r="MK11" s="83"/>
      <c r="ML11" s="83"/>
      <c r="MM11" s="73" t="s">
        <v>312</v>
      </c>
      <c r="MN11" s="74"/>
      <c r="MO11" s="75"/>
      <c r="MP11" s="73" t="s">
        <v>313</v>
      </c>
      <c r="MQ11" s="74"/>
      <c r="MR11" s="75"/>
      <c r="MS11" s="73" t="s">
        <v>314</v>
      </c>
      <c r="MT11" s="74"/>
      <c r="MU11" s="74"/>
      <c r="MV11" s="83" t="s">
        <v>315</v>
      </c>
      <c r="MW11" s="83"/>
      <c r="MX11" s="83"/>
      <c r="MY11" s="73" t="s">
        <v>316</v>
      </c>
      <c r="MZ11" s="74"/>
      <c r="NA11" s="75"/>
      <c r="NB11" s="73" t="s">
        <v>317</v>
      </c>
      <c r="NC11" s="74"/>
      <c r="ND11" s="75"/>
      <c r="NE11" s="73" t="s">
        <v>318</v>
      </c>
      <c r="NF11" s="74"/>
      <c r="NG11" s="75"/>
      <c r="NH11" s="73" t="s">
        <v>319</v>
      </c>
      <c r="NI11" s="74"/>
      <c r="NJ11" s="75"/>
      <c r="NK11" s="73" t="s">
        <v>320</v>
      </c>
      <c r="NL11" s="74"/>
      <c r="NM11" s="75"/>
      <c r="NN11" s="73" t="s">
        <v>321</v>
      </c>
      <c r="NO11" s="74"/>
      <c r="NP11" s="75"/>
      <c r="NQ11" s="73" t="s">
        <v>322</v>
      </c>
      <c r="NR11" s="74"/>
      <c r="NS11" s="75"/>
      <c r="NT11" s="73" t="s">
        <v>323</v>
      </c>
      <c r="NU11" s="74"/>
      <c r="NV11" s="74"/>
      <c r="NW11" s="74" t="s">
        <v>324</v>
      </c>
      <c r="NX11" s="74"/>
      <c r="NY11" s="74"/>
      <c r="NZ11" s="74" t="s">
        <v>325</v>
      </c>
      <c r="OA11" s="74"/>
      <c r="OB11" s="74"/>
      <c r="OC11" s="74" t="s">
        <v>326</v>
      </c>
      <c r="OD11" s="74"/>
      <c r="OE11" s="74"/>
      <c r="OF11" s="74" t="s">
        <v>327</v>
      </c>
      <c r="OG11" s="74"/>
      <c r="OH11" s="74"/>
      <c r="OI11" s="74" t="s">
        <v>328</v>
      </c>
      <c r="OJ11" s="74"/>
      <c r="OK11" s="74"/>
      <c r="OL11" s="74" t="s">
        <v>329</v>
      </c>
      <c r="OM11" s="74"/>
      <c r="ON11" s="74"/>
      <c r="OO11" s="74" t="s">
        <v>330</v>
      </c>
      <c r="OP11" s="74"/>
      <c r="OQ11" s="74"/>
      <c r="OR11" s="74" t="s">
        <v>331</v>
      </c>
      <c r="OS11" s="74"/>
      <c r="OT11" s="74"/>
      <c r="OU11" s="74" t="s">
        <v>332</v>
      </c>
      <c r="OV11" s="74"/>
      <c r="OW11" s="74"/>
      <c r="OX11" s="74" t="s">
        <v>333</v>
      </c>
      <c r="OY11" s="74"/>
      <c r="OZ11" s="74"/>
      <c r="PA11" s="83" t="s">
        <v>250</v>
      </c>
      <c r="PB11" s="83"/>
      <c r="PC11" s="83"/>
      <c r="PD11" s="83" t="s">
        <v>251</v>
      </c>
      <c r="PE11" s="83"/>
      <c r="PF11" s="83"/>
      <c r="PG11" s="83" t="s">
        <v>252</v>
      </c>
      <c r="PH11" s="83"/>
      <c r="PI11" s="83"/>
      <c r="PJ11" s="83" t="s">
        <v>253</v>
      </c>
      <c r="PK11" s="83"/>
      <c r="PL11" s="83"/>
      <c r="PM11" s="83" t="s">
        <v>254</v>
      </c>
      <c r="PN11" s="83"/>
      <c r="PO11" s="83"/>
      <c r="PP11" s="83" t="s">
        <v>255</v>
      </c>
      <c r="PQ11" s="83"/>
      <c r="PR11" s="83"/>
      <c r="PS11" s="83" t="s">
        <v>256</v>
      </c>
      <c r="PT11" s="83"/>
      <c r="PU11" s="83"/>
      <c r="PV11" s="83" t="s">
        <v>257</v>
      </c>
      <c r="PW11" s="83"/>
      <c r="PX11" s="83"/>
      <c r="PY11" s="83" t="s">
        <v>258</v>
      </c>
      <c r="PZ11" s="83"/>
      <c r="QA11" s="83"/>
      <c r="QB11" s="83" t="s">
        <v>259</v>
      </c>
      <c r="QC11" s="83"/>
      <c r="QD11" s="83"/>
      <c r="QE11" s="83" t="s">
        <v>260</v>
      </c>
      <c r="QF11" s="83"/>
      <c r="QG11" s="83"/>
      <c r="QH11" s="83" t="s">
        <v>261</v>
      </c>
      <c r="QI11" s="83"/>
      <c r="QJ11" s="83"/>
      <c r="QK11" s="83" t="s">
        <v>262</v>
      </c>
      <c r="QL11" s="83"/>
      <c r="QM11" s="83"/>
      <c r="QN11" s="83" t="s">
        <v>263</v>
      </c>
      <c r="QO11" s="83"/>
      <c r="QP11" s="83"/>
      <c r="QQ11" s="83" t="s">
        <v>264</v>
      </c>
      <c r="QR11" s="83"/>
      <c r="QS11" s="83"/>
      <c r="QT11" s="83" t="s">
        <v>265</v>
      </c>
      <c r="QU11" s="83"/>
      <c r="QV11" s="83"/>
      <c r="QW11" s="83" t="s">
        <v>266</v>
      </c>
      <c r="QX11" s="83"/>
      <c r="QY11" s="57"/>
      <c r="QZ11" s="83" t="s">
        <v>267</v>
      </c>
      <c r="RA11" s="83"/>
      <c r="RB11" s="57"/>
      <c r="RC11" s="83" t="s">
        <v>268</v>
      </c>
      <c r="RD11" s="83"/>
      <c r="RE11" s="57"/>
      <c r="RF11" s="83" t="s">
        <v>269</v>
      </c>
      <c r="RG11" s="83"/>
      <c r="RH11" s="57"/>
      <c r="RI11" s="57" t="s">
        <v>270</v>
      </c>
      <c r="RJ11" s="63"/>
      <c r="RK11" s="63"/>
      <c r="RL11" s="57" t="s">
        <v>271</v>
      </c>
      <c r="RM11" s="58"/>
      <c r="RN11" s="59"/>
      <c r="RO11" s="57" t="s">
        <v>272</v>
      </c>
      <c r="RP11" s="58"/>
      <c r="RQ11" s="59"/>
      <c r="RR11" s="57" t="s">
        <v>273</v>
      </c>
      <c r="RS11" s="58"/>
      <c r="RT11" s="59"/>
      <c r="RU11" s="57" t="s">
        <v>274</v>
      </c>
      <c r="RV11" s="58"/>
      <c r="RW11" s="59"/>
      <c r="RX11" s="57" t="s">
        <v>275</v>
      </c>
      <c r="RY11" s="58"/>
      <c r="RZ11" s="59"/>
      <c r="SA11" s="57" t="s">
        <v>276</v>
      </c>
      <c r="SB11" s="58"/>
      <c r="SC11" s="59"/>
      <c r="SD11" s="57" t="s">
        <v>277</v>
      </c>
      <c r="SE11" s="58"/>
      <c r="SF11" s="59"/>
      <c r="SG11" s="57" t="s">
        <v>278</v>
      </c>
      <c r="SH11" s="58"/>
      <c r="SI11" s="59"/>
      <c r="SJ11" s="57" t="s">
        <v>279</v>
      </c>
      <c r="SK11" s="58"/>
      <c r="SL11" s="59"/>
      <c r="SM11" s="57" t="s">
        <v>280</v>
      </c>
      <c r="SN11" s="58"/>
      <c r="SO11" s="59"/>
      <c r="SP11" s="57" t="s">
        <v>281</v>
      </c>
      <c r="SQ11" s="58"/>
      <c r="SR11" s="59"/>
      <c r="SS11" s="57" t="s">
        <v>282</v>
      </c>
      <c r="ST11" s="58"/>
      <c r="SU11" s="59"/>
      <c r="SV11" s="57" t="s">
        <v>283</v>
      </c>
      <c r="SW11" s="58"/>
      <c r="SX11" s="59"/>
      <c r="SY11" s="57" t="s">
        <v>284</v>
      </c>
      <c r="SZ11" s="58"/>
      <c r="TA11" s="59"/>
      <c r="TB11" s="57" t="s">
        <v>285</v>
      </c>
      <c r="TC11" s="58"/>
      <c r="TD11" s="59"/>
      <c r="TE11" s="57" t="s">
        <v>286</v>
      </c>
      <c r="TF11" s="58"/>
      <c r="TG11" s="59"/>
      <c r="TH11" s="57" t="s">
        <v>287</v>
      </c>
      <c r="TI11" s="58"/>
      <c r="TJ11" s="59"/>
      <c r="TK11" s="57" t="s">
        <v>288</v>
      </c>
      <c r="TL11" s="58"/>
      <c r="TM11" s="59"/>
      <c r="TN11" s="57" t="s">
        <v>1133</v>
      </c>
      <c r="TO11" s="58"/>
      <c r="TP11" s="59"/>
    </row>
    <row r="12" spans="1:536" ht="110.25" customHeight="1" thickBot="1" x14ac:dyDescent="0.3">
      <c r="A12" s="105"/>
      <c r="B12" s="105"/>
      <c r="C12" s="60" t="s">
        <v>478</v>
      </c>
      <c r="D12" s="61"/>
      <c r="E12" s="62"/>
      <c r="F12" s="60" t="s">
        <v>482</v>
      </c>
      <c r="G12" s="61"/>
      <c r="H12" s="62"/>
      <c r="I12" s="60" t="s">
        <v>486</v>
      </c>
      <c r="J12" s="61"/>
      <c r="K12" s="62"/>
      <c r="L12" s="60" t="s">
        <v>490</v>
      </c>
      <c r="M12" s="61"/>
      <c r="N12" s="62"/>
      <c r="O12" s="60" t="s">
        <v>494</v>
      </c>
      <c r="P12" s="61"/>
      <c r="Q12" s="62"/>
      <c r="R12" s="60" t="s">
        <v>498</v>
      </c>
      <c r="S12" s="61"/>
      <c r="T12" s="62"/>
      <c r="U12" s="60" t="s">
        <v>502</v>
      </c>
      <c r="V12" s="61"/>
      <c r="W12" s="62"/>
      <c r="X12" s="60" t="s">
        <v>506</v>
      </c>
      <c r="Y12" s="61"/>
      <c r="Z12" s="62"/>
      <c r="AA12" s="60" t="s">
        <v>510</v>
      </c>
      <c r="AB12" s="61"/>
      <c r="AC12" s="62"/>
      <c r="AD12" s="60" t="s">
        <v>514</v>
      </c>
      <c r="AE12" s="61"/>
      <c r="AF12" s="62"/>
      <c r="AG12" s="60" t="s">
        <v>518</v>
      </c>
      <c r="AH12" s="61"/>
      <c r="AI12" s="62"/>
      <c r="AJ12" s="60" t="s">
        <v>522</v>
      </c>
      <c r="AK12" s="61"/>
      <c r="AL12" s="62"/>
      <c r="AM12" s="60" t="s">
        <v>526</v>
      </c>
      <c r="AN12" s="61"/>
      <c r="AO12" s="62"/>
      <c r="AP12" s="60" t="s">
        <v>530</v>
      </c>
      <c r="AQ12" s="61"/>
      <c r="AR12" s="62"/>
      <c r="AS12" s="60" t="s">
        <v>534</v>
      </c>
      <c r="AT12" s="61"/>
      <c r="AU12" s="62"/>
      <c r="AV12" s="60" t="s">
        <v>538</v>
      </c>
      <c r="AW12" s="61"/>
      <c r="AX12" s="62"/>
      <c r="AY12" s="60" t="s">
        <v>542</v>
      </c>
      <c r="AZ12" s="61"/>
      <c r="BA12" s="62"/>
      <c r="BB12" s="60" t="s">
        <v>546</v>
      </c>
      <c r="BC12" s="61"/>
      <c r="BD12" s="62"/>
      <c r="BE12" s="60" t="s">
        <v>550</v>
      </c>
      <c r="BF12" s="61"/>
      <c r="BG12" s="62"/>
      <c r="BH12" s="60" t="s">
        <v>554</v>
      </c>
      <c r="BI12" s="61"/>
      <c r="BJ12" s="62"/>
      <c r="BK12" s="60" t="s">
        <v>556</v>
      </c>
      <c r="BL12" s="61"/>
      <c r="BM12" s="62"/>
      <c r="BN12" s="60" t="s">
        <v>560</v>
      </c>
      <c r="BO12" s="61"/>
      <c r="BP12" s="62"/>
      <c r="BQ12" s="67" t="s">
        <v>564</v>
      </c>
      <c r="BR12" s="68"/>
      <c r="BS12" s="69"/>
      <c r="BT12" s="60" t="s">
        <v>568</v>
      </c>
      <c r="BU12" s="61"/>
      <c r="BV12" s="62"/>
      <c r="BW12" s="60" t="s">
        <v>572</v>
      </c>
      <c r="BX12" s="61"/>
      <c r="BY12" s="62"/>
      <c r="BZ12" s="60" t="s">
        <v>576</v>
      </c>
      <c r="CA12" s="61"/>
      <c r="CB12" s="62"/>
      <c r="CC12" s="60" t="s">
        <v>579</v>
      </c>
      <c r="CD12" s="61"/>
      <c r="CE12" s="62"/>
      <c r="CF12" s="60" t="s">
        <v>583</v>
      </c>
      <c r="CG12" s="61"/>
      <c r="CH12" s="62"/>
      <c r="CI12" s="60" t="s">
        <v>587</v>
      </c>
      <c r="CJ12" s="61"/>
      <c r="CK12" s="62"/>
      <c r="CL12" s="60" t="s">
        <v>590</v>
      </c>
      <c r="CM12" s="61"/>
      <c r="CN12" s="62"/>
      <c r="CO12" s="60" t="s">
        <v>594</v>
      </c>
      <c r="CP12" s="61"/>
      <c r="CQ12" s="62"/>
      <c r="CR12" s="60" t="s">
        <v>596</v>
      </c>
      <c r="CS12" s="61"/>
      <c r="CT12" s="62"/>
      <c r="CU12" s="60" t="s">
        <v>599</v>
      </c>
      <c r="CV12" s="61"/>
      <c r="CW12" s="62"/>
      <c r="CX12" s="60" t="s">
        <v>603</v>
      </c>
      <c r="CY12" s="61"/>
      <c r="CZ12" s="62"/>
      <c r="DA12" s="60" t="s">
        <v>607</v>
      </c>
      <c r="DB12" s="61"/>
      <c r="DC12" s="62"/>
      <c r="DD12" s="60" t="s">
        <v>610</v>
      </c>
      <c r="DE12" s="61"/>
      <c r="DF12" s="62"/>
      <c r="DG12" s="60" t="s">
        <v>611</v>
      </c>
      <c r="DH12" s="61"/>
      <c r="DI12" s="62"/>
      <c r="DJ12" s="60" t="s">
        <v>615</v>
      </c>
      <c r="DK12" s="61"/>
      <c r="DL12" s="62"/>
      <c r="DM12" s="60" t="s">
        <v>619</v>
      </c>
      <c r="DN12" s="61"/>
      <c r="DO12" s="62"/>
      <c r="DP12" s="60" t="s">
        <v>623</v>
      </c>
      <c r="DQ12" s="61"/>
      <c r="DR12" s="62"/>
      <c r="DS12" s="60" t="s">
        <v>627</v>
      </c>
      <c r="DT12" s="61"/>
      <c r="DU12" s="62"/>
      <c r="DV12" s="60" t="s">
        <v>631</v>
      </c>
      <c r="DW12" s="61"/>
      <c r="DX12" s="62"/>
      <c r="DY12" s="60" t="s">
        <v>634</v>
      </c>
      <c r="DZ12" s="61"/>
      <c r="EA12" s="62"/>
      <c r="EB12" s="60" t="s">
        <v>638</v>
      </c>
      <c r="EC12" s="61"/>
      <c r="ED12" s="62"/>
      <c r="EE12" s="60" t="s">
        <v>227</v>
      </c>
      <c r="EF12" s="61"/>
      <c r="EG12" s="62"/>
      <c r="EH12" s="60" t="s">
        <v>645</v>
      </c>
      <c r="EI12" s="61"/>
      <c r="EJ12" s="62"/>
      <c r="EK12" s="60" t="s">
        <v>649</v>
      </c>
      <c r="EL12" s="61"/>
      <c r="EM12" s="62"/>
      <c r="EN12" s="67" t="s">
        <v>653</v>
      </c>
      <c r="EO12" s="68"/>
      <c r="EP12" s="69"/>
      <c r="EQ12" s="67" t="s">
        <v>657</v>
      </c>
      <c r="ER12" s="68"/>
      <c r="ES12" s="69"/>
      <c r="ET12" s="67" t="s">
        <v>661</v>
      </c>
      <c r="EU12" s="68"/>
      <c r="EV12" s="69"/>
      <c r="EW12" s="67" t="s">
        <v>665</v>
      </c>
      <c r="EX12" s="68"/>
      <c r="EY12" s="69"/>
      <c r="EZ12" s="60" t="s">
        <v>669</v>
      </c>
      <c r="FA12" s="61"/>
      <c r="FB12" s="62"/>
      <c r="FC12" s="60" t="s">
        <v>673</v>
      </c>
      <c r="FD12" s="61"/>
      <c r="FE12" s="62"/>
      <c r="FF12" s="67" t="s">
        <v>675</v>
      </c>
      <c r="FG12" s="68"/>
      <c r="FH12" s="69"/>
      <c r="FI12" s="67" t="s">
        <v>679</v>
      </c>
      <c r="FJ12" s="68"/>
      <c r="FK12" s="69"/>
      <c r="FL12" s="67" t="s">
        <v>680</v>
      </c>
      <c r="FM12" s="68"/>
      <c r="FN12" s="69"/>
      <c r="FO12" s="67" t="s">
        <v>684</v>
      </c>
      <c r="FP12" s="68"/>
      <c r="FQ12" s="69"/>
      <c r="FR12" s="67" t="s">
        <v>688</v>
      </c>
      <c r="FS12" s="68"/>
      <c r="FT12" s="69"/>
      <c r="FU12" s="67" t="s">
        <v>692</v>
      </c>
      <c r="FV12" s="68"/>
      <c r="FW12" s="69"/>
      <c r="FX12" s="67" t="s">
        <v>693</v>
      </c>
      <c r="FY12" s="68"/>
      <c r="FZ12" s="69"/>
      <c r="GA12" s="67" t="s">
        <v>694</v>
      </c>
      <c r="GB12" s="68"/>
      <c r="GC12" s="69"/>
      <c r="GD12" s="67" t="s">
        <v>698</v>
      </c>
      <c r="GE12" s="68"/>
      <c r="GF12" s="69"/>
      <c r="GG12" s="67" t="s">
        <v>699</v>
      </c>
      <c r="GH12" s="68"/>
      <c r="GI12" s="69"/>
      <c r="GJ12" s="67" t="s">
        <v>703</v>
      </c>
      <c r="GK12" s="68"/>
      <c r="GL12" s="69"/>
      <c r="GM12" s="67" t="s">
        <v>231</v>
      </c>
      <c r="GN12" s="68"/>
      <c r="GO12" s="69"/>
      <c r="GP12" s="67" t="s">
        <v>199</v>
      </c>
      <c r="GQ12" s="68"/>
      <c r="GR12" s="69"/>
      <c r="GS12" s="67" t="s">
        <v>712</v>
      </c>
      <c r="GT12" s="68"/>
      <c r="GU12" s="69"/>
      <c r="GV12" s="60" t="s">
        <v>713</v>
      </c>
      <c r="GW12" s="61"/>
      <c r="GX12" s="62"/>
      <c r="GY12" s="60" t="s">
        <v>717</v>
      </c>
      <c r="GZ12" s="61"/>
      <c r="HA12" s="62"/>
      <c r="HB12" s="60" t="s">
        <v>721</v>
      </c>
      <c r="HC12" s="61"/>
      <c r="HD12" s="62"/>
      <c r="HE12" s="60" t="s">
        <v>725</v>
      </c>
      <c r="HF12" s="61"/>
      <c r="HG12" s="62"/>
      <c r="HH12" s="60" t="s">
        <v>728</v>
      </c>
      <c r="HI12" s="61"/>
      <c r="HJ12" s="62"/>
      <c r="HK12" s="60" t="s">
        <v>732</v>
      </c>
      <c r="HL12" s="61"/>
      <c r="HM12" s="62"/>
      <c r="HN12" s="60" t="s">
        <v>735</v>
      </c>
      <c r="HO12" s="61"/>
      <c r="HP12" s="62"/>
      <c r="HQ12" s="60" t="s">
        <v>739</v>
      </c>
      <c r="HR12" s="61"/>
      <c r="HS12" s="62"/>
      <c r="HT12" s="60" t="s">
        <v>743</v>
      </c>
      <c r="HU12" s="61"/>
      <c r="HV12" s="62"/>
      <c r="HW12" s="60" t="s">
        <v>747</v>
      </c>
      <c r="HX12" s="61"/>
      <c r="HY12" s="62"/>
      <c r="HZ12" s="60" t="s">
        <v>751</v>
      </c>
      <c r="IA12" s="61"/>
      <c r="IB12" s="62"/>
      <c r="IC12" s="60" t="s">
        <v>755</v>
      </c>
      <c r="ID12" s="61"/>
      <c r="IE12" s="62"/>
      <c r="IF12" s="60" t="s">
        <v>759</v>
      </c>
      <c r="IG12" s="61"/>
      <c r="IH12" s="62"/>
      <c r="II12" s="67" t="s">
        <v>763</v>
      </c>
      <c r="IJ12" s="68"/>
      <c r="IK12" s="69"/>
      <c r="IL12" s="67" t="s">
        <v>767</v>
      </c>
      <c r="IM12" s="68"/>
      <c r="IN12" s="69"/>
      <c r="IO12" s="67" t="s">
        <v>770</v>
      </c>
      <c r="IP12" s="68"/>
      <c r="IQ12" s="69"/>
      <c r="IR12" s="67" t="s">
        <v>774</v>
      </c>
      <c r="IS12" s="68"/>
      <c r="IT12" s="69"/>
      <c r="IU12" s="67" t="s">
        <v>778</v>
      </c>
      <c r="IV12" s="68"/>
      <c r="IW12" s="69"/>
      <c r="IX12" s="67" t="s">
        <v>782</v>
      </c>
      <c r="IY12" s="68"/>
      <c r="IZ12" s="69"/>
      <c r="JA12" s="67" t="s">
        <v>786</v>
      </c>
      <c r="JB12" s="68"/>
      <c r="JC12" s="69"/>
      <c r="JD12" s="67" t="s">
        <v>790</v>
      </c>
      <c r="JE12" s="68"/>
      <c r="JF12" s="69"/>
      <c r="JG12" s="67" t="s">
        <v>794</v>
      </c>
      <c r="JH12" s="68"/>
      <c r="JI12" s="69"/>
      <c r="JJ12" s="60" t="s">
        <v>798</v>
      </c>
      <c r="JK12" s="61"/>
      <c r="JL12" s="62"/>
      <c r="JM12" s="60" t="s">
        <v>802</v>
      </c>
      <c r="JN12" s="61"/>
      <c r="JO12" s="62"/>
      <c r="JP12" s="60" t="s">
        <v>806</v>
      </c>
      <c r="JQ12" s="61"/>
      <c r="JR12" s="62"/>
      <c r="JS12" s="60" t="s">
        <v>810</v>
      </c>
      <c r="JT12" s="61"/>
      <c r="JU12" s="62"/>
      <c r="JV12" s="67" t="s">
        <v>814</v>
      </c>
      <c r="JW12" s="68"/>
      <c r="JX12" s="69"/>
      <c r="JY12" s="67" t="s">
        <v>818</v>
      </c>
      <c r="JZ12" s="68"/>
      <c r="KA12" s="69"/>
      <c r="KB12" s="67" t="s">
        <v>822</v>
      </c>
      <c r="KC12" s="68"/>
      <c r="KD12" s="69"/>
      <c r="KE12" s="60" t="s">
        <v>826</v>
      </c>
      <c r="KF12" s="61"/>
      <c r="KG12" s="62"/>
      <c r="KH12" s="60" t="s">
        <v>830</v>
      </c>
      <c r="KI12" s="61"/>
      <c r="KJ12" s="62"/>
      <c r="KK12" s="60" t="s">
        <v>831</v>
      </c>
      <c r="KL12" s="61"/>
      <c r="KM12" s="62"/>
      <c r="KN12" s="60" t="s">
        <v>835</v>
      </c>
      <c r="KO12" s="61"/>
      <c r="KP12" s="62"/>
      <c r="KQ12" s="60" t="s">
        <v>836</v>
      </c>
      <c r="KR12" s="61"/>
      <c r="KS12" s="62"/>
      <c r="KT12" s="60" t="s">
        <v>840</v>
      </c>
      <c r="KU12" s="61"/>
      <c r="KV12" s="62"/>
      <c r="KW12" s="67" t="s">
        <v>844</v>
      </c>
      <c r="KX12" s="68"/>
      <c r="KY12" s="69"/>
      <c r="KZ12" s="67" t="s">
        <v>848</v>
      </c>
      <c r="LA12" s="68"/>
      <c r="LB12" s="69"/>
      <c r="LC12" s="67" t="s">
        <v>852</v>
      </c>
      <c r="LD12" s="68"/>
      <c r="LE12" s="69"/>
      <c r="LF12" s="67" t="s">
        <v>856</v>
      </c>
      <c r="LG12" s="68"/>
      <c r="LH12" s="69"/>
      <c r="LI12" s="67" t="s">
        <v>860</v>
      </c>
      <c r="LJ12" s="68"/>
      <c r="LK12" s="69"/>
      <c r="LL12" s="67" t="s">
        <v>864</v>
      </c>
      <c r="LM12" s="68"/>
      <c r="LN12" s="69"/>
      <c r="LO12" s="67" t="s">
        <v>868</v>
      </c>
      <c r="LP12" s="68"/>
      <c r="LQ12" s="69"/>
      <c r="LR12" s="67" t="s">
        <v>872</v>
      </c>
      <c r="LS12" s="68"/>
      <c r="LT12" s="69"/>
      <c r="LU12" s="67" t="s">
        <v>876</v>
      </c>
      <c r="LV12" s="68"/>
      <c r="LW12" s="69"/>
      <c r="LX12" s="60" t="s">
        <v>880</v>
      </c>
      <c r="LY12" s="61"/>
      <c r="LZ12" s="62"/>
      <c r="MA12" s="60" t="s">
        <v>884</v>
      </c>
      <c r="MB12" s="61"/>
      <c r="MC12" s="62"/>
      <c r="MD12" s="60" t="s">
        <v>888</v>
      </c>
      <c r="ME12" s="61"/>
      <c r="MF12" s="62"/>
      <c r="MG12" s="60" t="s">
        <v>892</v>
      </c>
      <c r="MH12" s="61"/>
      <c r="MI12" s="62"/>
      <c r="MJ12" s="60" t="s">
        <v>895</v>
      </c>
      <c r="MK12" s="61"/>
      <c r="ML12" s="62"/>
      <c r="MM12" s="60" t="s">
        <v>899</v>
      </c>
      <c r="MN12" s="61"/>
      <c r="MO12" s="62"/>
      <c r="MP12" s="60" t="s">
        <v>903</v>
      </c>
      <c r="MQ12" s="61"/>
      <c r="MR12" s="62"/>
      <c r="MS12" s="60" t="s">
        <v>906</v>
      </c>
      <c r="MT12" s="61"/>
      <c r="MU12" s="62"/>
      <c r="MV12" s="60" t="s">
        <v>910</v>
      </c>
      <c r="MW12" s="61"/>
      <c r="MX12" s="62"/>
      <c r="MY12" s="60" t="s">
        <v>914</v>
      </c>
      <c r="MZ12" s="61"/>
      <c r="NA12" s="62"/>
      <c r="NB12" s="60" t="s">
        <v>918</v>
      </c>
      <c r="NC12" s="61"/>
      <c r="ND12" s="62"/>
      <c r="NE12" s="67" t="s">
        <v>922</v>
      </c>
      <c r="NF12" s="68"/>
      <c r="NG12" s="69"/>
      <c r="NH12" s="67" t="s">
        <v>926</v>
      </c>
      <c r="NI12" s="68"/>
      <c r="NJ12" s="69"/>
      <c r="NK12" s="67" t="s">
        <v>930</v>
      </c>
      <c r="NL12" s="68"/>
      <c r="NM12" s="69"/>
      <c r="NN12" s="67" t="s">
        <v>934</v>
      </c>
      <c r="NO12" s="68"/>
      <c r="NP12" s="69"/>
      <c r="NQ12" s="67" t="s">
        <v>938</v>
      </c>
      <c r="NR12" s="68"/>
      <c r="NS12" s="69"/>
      <c r="NT12" s="67" t="s">
        <v>942</v>
      </c>
      <c r="NU12" s="68"/>
      <c r="NV12" s="69"/>
      <c r="NW12" s="67" t="s">
        <v>946</v>
      </c>
      <c r="NX12" s="68"/>
      <c r="NY12" s="69"/>
      <c r="NZ12" s="67" t="s">
        <v>950</v>
      </c>
      <c r="OA12" s="68"/>
      <c r="OB12" s="69"/>
      <c r="OC12" s="67" t="s">
        <v>954</v>
      </c>
      <c r="OD12" s="68"/>
      <c r="OE12" s="69"/>
      <c r="OF12" s="67" t="s">
        <v>958</v>
      </c>
      <c r="OG12" s="68"/>
      <c r="OH12" s="69"/>
      <c r="OI12" s="67" t="s">
        <v>962</v>
      </c>
      <c r="OJ12" s="68"/>
      <c r="OK12" s="69"/>
      <c r="OL12" s="67" t="s">
        <v>966</v>
      </c>
      <c r="OM12" s="68"/>
      <c r="ON12" s="69"/>
      <c r="OO12" s="67" t="s">
        <v>970</v>
      </c>
      <c r="OP12" s="68"/>
      <c r="OQ12" s="69"/>
      <c r="OR12" s="67" t="s">
        <v>974</v>
      </c>
      <c r="OS12" s="68"/>
      <c r="OT12" s="69"/>
      <c r="OU12" s="67" t="s">
        <v>978</v>
      </c>
      <c r="OV12" s="68"/>
      <c r="OW12" s="69"/>
      <c r="OX12" s="67" t="s">
        <v>982</v>
      </c>
      <c r="OY12" s="68"/>
      <c r="OZ12" s="69"/>
      <c r="PA12" s="60" t="s">
        <v>986</v>
      </c>
      <c r="PB12" s="61"/>
      <c r="PC12" s="62"/>
      <c r="PD12" s="60" t="s">
        <v>990</v>
      </c>
      <c r="PE12" s="61"/>
      <c r="PF12" s="62"/>
      <c r="PG12" s="60" t="s">
        <v>993</v>
      </c>
      <c r="PH12" s="61"/>
      <c r="PI12" s="62"/>
      <c r="PJ12" s="60" t="s">
        <v>997</v>
      </c>
      <c r="PK12" s="61"/>
      <c r="PL12" s="62"/>
      <c r="PM12" s="60" t="s">
        <v>1001</v>
      </c>
      <c r="PN12" s="61"/>
      <c r="PO12" s="62"/>
      <c r="PP12" s="60" t="s">
        <v>1005</v>
      </c>
      <c r="PQ12" s="61"/>
      <c r="PR12" s="62"/>
      <c r="PS12" s="60" t="s">
        <v>1008</v>
      </c>
      <c r="PT12" s="61"/>
      <c r="PU12" s="62"/>
      <c r="PV12" s="60" t="s">
        <v>1012</v>
      </c>
      <c r="PW12" s="61"/>
      <c r="PX12" s="62"/>
      <c r="PY12" s="60" t="s">
        <v>1016</v>
      </c>
      <c r="PZ12" s="61"/>
      <c r="QA12" s="62"/>
      <c r="QB12" s="60" t="s">
        <v>1020</v>
      </c>
      <c r="QC12" s="61"/>
      <c r="QD12" s="62"/>
      <c r="QE12" s="60" t="s">
        <v>1024</v>
      </c>
      <c r="QF12" s="61"/>
      <c r="QG12" s="62"/>
      <c r="QH12" s="60" t="s">
        <v>1028</v>
      </c>
      <c r="QI12" s="61"/>
      <c r="QJ12" s="62"/>
      <c r="QK12" s="60" t="s">
        <v>1032</v>
      </c>
      <c r="QL12" s="61"/>
      <c r="QM12" s="62"/>
      <c r="QN12" s="60" t="s">
        <v>1035</v>
      </c>
      <c r="QO12" s="61"/>
      <c r="QP12" s="62"/>
      <c r="QQ12" s="60" t="s">
        <v>1038</v>
      </c>
      <c r="QR12" s="61"/>
      <c r="QS12" s="62"/>
      <c r="QT12" s="60" t="s">
        <v>1042</v>
      </c>
      <c r="QU12" s="61"/>
      <c r="QV12" s="62"/>
      <c r="QW12" s="60" t="s">
        <v>1046</v>
      </c>
      <c r="QX12" s="61"/>
      <c r="QY12" s="62"/>
      <c r="QZ12" s="60" t="s">
        <v>1050</v>
      </c>
      <c r="RA12" s="61"/>
      <c r="RB12" s="62"/>
      <c r="RC12" s="60" t="s">
        <v>1054</v>
      </c>
      <c r="RD12" s="61"/>
      <c r="RE12" s="62"/>
      <c r="RF12" s="60" t="s">
        <v>1058</v>
      </c>
      <c r="RG12" s="61"/>
      <c r="RH12" s="62"/>
      <c r="RI12" s="60" t="s">
        <v>1062</v>
      </c>
      <c r="RJ12" s="61"/>
      <c r="RK12" s="62"/>
      <c r="RL12" s="60" t="s">
        <v>1064</v>
      </c>
      <c r="RM12" s="61"/>
      <c r="RN12" s="62"/>
      <c r="RO12" s="60" t="s">
        <v>1068</v>
      </c>
      <c r="RP12" s="61"/>
      <c r="RQ12" s="62"/>
      <c r="RR12" s="60" t="s">
        <v>1072</v>
      </c>
      <c r="RS12" s="61"/>
      <c r="RT12" s="62"/>
      <c r="RU12" s="60" t="s">
        <v>1076</v>
      </c>
      <c r="RV12" s="61"/>
      <c r="RW12" s="62"/>
      <c r="RX12" s="60" t="s">
        <v>1080</v>
      </c>
      <c r="RY12" s="61"/>
      <c r="RZ12" s="62"/>
      <c r="SA12" s="60" t="s">
        <v>1084</v>
      </c>
      <c r="SB12" s="61"/>
      <c r="SC12" s="62"/>
      <c r="SD12" s="60" t="s">
        <v>1088</v>
      </c>
      <c r="SE12" s="61"/>
      <c r="SF12" s="62"/>
      <c r="SG12" s="60" t="s">
        <v>1092</v>
      </c>
      <c r="SH12" s="61"/>
      <c r="SI12" s="62"/>
      <c r="SJ12" s="60" t="s">
        <v>1096</v>
      </c>
      <c r="SK12" s="61"/>
      <c r="SL12" s="62"/>
      <c r="SM12" s="60" t="s">
        <v>1097</v>
      </c>
      <c r="SN12" s="61"/>
      <c r="SO12" s="62"/>
      <c r="SP12" s="60" t="s">
        <v>1101</v>
      </c>
      <c r="SQ12" s="61"/>
      <c r="SR12" s="62"/>
      <c r="SS12" s="60" t="s">
        <v>1105</v>
      </c>
      <c r="ST12" s="61"/>
      <c r="SU12" s="62"/>
      <c r="SV12" s="60" t="s">
        <v>1109</v>
      </c>
      <c r="SW12" s="61"/>
      <c r="SX12" s="110"/>
      <c r="SY12" s="109" t="s">
        <v>1113</v>
      </c>
      <c r="SZ12" s="61"/>
      <c r="TA12" s="110"/>
      <c r="TB12" s="109" t="s">
        <v>1117</v>
      </c>
      <c r="TC12" s="61"/>
      <c r="TD12" s="62"/>
      <c r="TE12" s="60" t="s">
        <v>1121</v>
      </c>
      <c r="TF12" s="61"/>
      <c r="TG12" s="62"/>
      <c r="TH12" s="60" t="s">
        <v>1125</v>
      </c>
      <c r="TI12" s="61"/>
      <c r="TJ12" s="62"/>
      <c r="TK12" s="60" t="s">
        <v>1129</v>
      </c>
      <c r="TL12" s="61"/>
      <c r="TM12" s="62"/>
      <c r="TN12" s="60" t="s">
        <v>1134</v>
      </c>
      <c r="TO12" s="61"/>
      <c r="TP12" s="62"/>
    </row>
    <row r="13" spans="1:536" ht="204.75" thickBot="1" x14ac:dyDescent="0.3">
      <c r="A13" s="105"/>
      <c r="B13" s="105"/>
      <c r="C13" s="30" t="s">
        <v>479</v>
      </c>
      <c r="D13" s="32" t="s">
        <v>480</v>
      </c>
      <c r="E13" s="31" t="s">
        <v>481</v>
      </c>
      <c r="F13" s="30" t="s">
        <v>483</v>
      </c>
      <c r="G13" s="32" t="s">
        <v>484</v>
      </c>
      <c r="H13" s="31" t="s">
        <v>485</v>
      </c>
      <c r="I13" s="30" t="s">
        <v>487</v>
      </c>
      <c r="J13" s="32" t="s">
        <v>488</v>
      </c>
      <c r="K13" s="31" t="s">
        <v>489</v>
      </c>
      <c r="L13" s="30" t="s">
        <v>491</v>
      </c>
      <c r="M13" s="32" t="s">
        <v>492</v>
      </c>
      <c r="N13" s="31" t="s">
        <v>493</v>
      </c>
      <c r="O13" s="30" t="s">
        <v>495</v>
      </c>
      <c r="P13" s="32" t="s">
        <v>496</v>
      </c>
      <c r="Q13" s="31" t="s">
        <v>497</v>
      </c>
      <c r="R13" s="30" t="s">
        <v>499</v>
      </c>
      <c r="S13" s="32" t="s">
        <v>500</v>
      </c>
      <c r="T13" s="31" t="s">
        <v>501</v>
      </c>
      <c r="U13" s="30" t="s">
        <v>503</v>
      </c>
      <c r="V13" s="32" t="s">
        <v>504</v>
      </c>
      <c r="W13" s="31" t="s">
        <v>505</v>
      </c>
      <c r="X13" s="30" t="s">
        <v>507</v>
      </c>
      <c r="Y13" s="32" t="s">
        <v>508</v>
      </c>
      <c r="Z13" s="31" t="s">
        <v>509</v>
      </c>
      <c r="AA13" s="30" t="s">
        <v>511</v>
      </c>
      <c r="AB13" s="32" t="s">
        <v>512</v>
      </c>
      <c r="AC13" s="31" t="s">
        <v>513</v>
      </c>
      <c r="AD13" s="30" t="s">
        <v>515</v>
      </c>
      <c r="AE13" s="32" t="s">
        <v>516</v>
      </c>
      <c r="AF13" s="31" t="s">
        <v>517</v>
      </c>
      <c r="AG13" s="30" t="s">
        <v>519</v>
      </c>
      <c r="AH13" s="32" t="s">
        <v>520</v>
      </c>
      <c r="AI13" s="31" t="s">
        <v>521</v>
      </c>
      <c r="AJ13" s="30" t="s">
        <v>523</v>
      </c>
      <c r="AK13" s="32" t="s">
        <v>524</v>
      </c>
      <c r="AL13" s="31" t="s">
        <v>525</v>
      </c>
      <c r="AM13" s="30" t="s">
        <v>527</v>
      </c>
      <c r="AN13" s="32" t="s">
        <v>528</v>
      </c>
      <c r="AO13" s="31" t="s">
        <v>529</v>
      </c>
      <c r="AP13" s="30" t="s">
        <v>531</v>
      </c>
      <c r="AQ13" s="32" t="s">
        <v>532</v>
      </c>
      <c r="AR13" s="31" t="s">
        <v>533</v>
      </c>
      <c r="AS13" s="30" t="s">
        <v>535</v>
      </c>
      <c r="AT13" s="32" t="s">
        <v>536</v>
      </c>
      <c r="AU13" s="31" t="s">
        <v>537</v>
      </c>
      <c r="AV13" s="30" t="s">
        <v>539</v>
      </c>
      <c r="AW13" s="32" t="s">
        <v>540</v>
      </c>
      <c r="AX13" s="31" t="s">
        <v>541</v>
      </c>
      <c r="AY13" s="30" t="s">
        <v>543</v>
      </c>
      <c r="AZ13" s="32" t="s">
        <v>544</v>
      </c>
      <c r="BA13" s="31" t="s">
        <v>545</v>
      </c>
      <c r="BB13" s="30" t="s">
        <v>547</v>
      </c>
      <c r="BC13" s="32" t="s">
        <v>548</v>
      </c>
      <c r="BD13" s="31" t="s">
        <v>549</v>
      </c>
      <c r="BE13" s="30" t="s">
        <v>551</v>
      </c>
      <c r="BF13" s="32" t="s">
        <v>552</v>
      </c>
      <c r="BG13" s="31" t="s">
        <v>553</v>
      </c>
      <c r="BH13" s="30" t="s">
        <v>228</v>
      </c>
      <c r="BI13" s="32" t="s">
        <v>229</v>
      </c>
      <c r="BJ13" s="31" t="s">
        <v>555</v>
      </c>
      <c r="BK13" s="30" t="s">
        <v>557</v>
      </c>
      <c r="BL13" s="32" t="s">
        <v>558</v>
      </c>
      <c r="BM13" s="31" t="s">
        <v>559</v>
      </c>
      <c r="BN13" s="30" t="s">
        <v>561</v>
      </c>
      <c r="BO13" s="32" t="s">
        <v>562</v>
      </c>
      <c r="BP13" s="31" t="s">
        <v>563</v>
      </c>
      <c r="BQ13" s="30" t="s">
        <v>565</v>
      </c>
      <c r="BR13" s="32" t="s">
        <v>566</v>
      </c>
      <c r="BS13" s="31" t="s">
        <v>567</v>
      </c>
      <c r="BT13" s="30" t="s">
        <v>569</v>
      </c>
      <c r="BU13" s="32" t="s">
        <v>570</v>
      </c>
      <c r="BV13" s="31" t="s">
        <v>571</v>
      </c>
      <c r="BW13" s="30" t="s">
        <v>573</v>
      </c>
      <c r="BX13" s="32" t="s">
        <v>574</v>
      </c>
      <c r="BY13" s="31" t="s">
        <v>575</v>
      </c>
      <c r="BZ13" s="30" t="s">
        <v>198</v>
      </c>
      <c r="CA13" s="32" t="s">
        <v>577</v>
      </c>
      <c r="CB13" s="31" t="s">
        <v>578</v>
      </c>
      <c r="CC13" s="30" t="s">
        <v>580</v>
      </c>
      <c r="CD13" s="32" t="s">
        <v>581</v>
      </c>
      <c r="CE13" s="31" t="s">
        <v>582</v>
      </c>
      <c r="CF13" s="30" t="s">
        <v>584</v>
      </c>
      <c r="CG13" s="32" t="s">
        <v>585</v>
      </c>
      <c r="CH13" s="31" t="s">
        <v>586</v>
      </c>
      <c r="CI13" s="30" t="s">
        <v>200</v>
      </c>
      <c r="CJ13" s="32" t="s">
        <v>588</v>
      </c>
      <c r="CK13" s="31" t="s">
        <v>589</v>
      </c>
      <c r="CL13" s="30" t="s">
        <v>591</v>
      </c>
      <c r="CM13" s="32" t="s">
        <v>592</v>
      </c>
      <c r="CN13" s="31" t="s">
        <v>593</v>
      </c>
      <c r="CO13" s="30" t="s">
        <v>224</v>
      </c>
      <c r="CP13" s="32" t="s">
        <v>595</v>
      </c>
      <c r="CQ13" s="31" t="s">
        <v>226</v>
      </c>
      <c r="CR13" s="30" t="s">
        <v>597</v>
      </c>
      <c r="CS13" s="32" t="s">
        <v>597</v>
      </c>
      <c r="CT13" s="31" t="s">
        <v>598</v>
      </c>
      <c r="CU13" s="30" t="s">
        <v>600</v>
      </c>
      <c r="CV13" s="32" t="s">
        <v>601</v>
      </c>
      <c r="CW13" s="31" t="s">
        <v>602</v>
      </c>
      <c r="CX13" s="30" t="s">
        <v>604</v>
      </c>
      <c r="CY13" s="32" t="s">
        <v>605</v>
      </c>
      <c r="CZ13" s="31" t="s">
        <v>606</v>
      </c>
      <c r="DA13" s="30" t="s">
        <v>213</v>
      </c>
      <c r="DB13" s="32" t="s">
        <v>608</v>
      </c>
      <c r="DC13" s="31" t="s">
        <v>609</v>
      </c>
      <c r="DD13" s="30" t="s">
        <v>213</v>
      </c>
      <c r="DE13" s="32" t="s">
        <v>608</v>
      </c>
      <c r="DF13" s="31" t="s">
        <v>609</v>
      </c>
      <c r="DG13" s="30" t="s">
        <v>612</v>
      </c>
      <c r="DH13" s="32" t="s">
        <v>613</v>
      </c>
      <c r="DI13" s="31" t="s">
        <v>614</v>
      </c>
      <c r="DJ13" s="30" t="s">
        <v>616</v>
      </c>
      <c r="DK13" s="32" t="s">
        <v>617</v>
      </c>
      <c r="DL13" s="31" t="s">
        <v>618</v>
      </c>
      <c r="DM13" s="30" t="s">
        <v>620</v>
      </c>
      <c r="DN13" s="32" t="s">
        <v>621</v>
      </c>
      <c r="DO13" s="31" t="s">
        <v>622</v>
      </c>
      <c r="DP13" s="30" t="s">
        <v>624</v>
      </c>
      <c r="DQ13" s="32" t="s">
        <v>625</v>
      </c>
      <c r="DR13" s="31" t="s">
        <v>626</v>
      </c>
      <c r="DS13" s="30" t="s">
        <v>628</v>
      </c>
      <c r="DT13" s="32" t="s">
        <v>629</v>
      </c>
      <c r="DU13" s="31" t="s">
        <v>630</v>
      </c>
      <c r="DV13" s="30" t="s">
        <v>230</v>
      </c>
      <c r="DW13" s="32" t="s">
        <v>632</v>
      </c>
      <c r="DX13" s="31" t="s">
        <v>633</v>
      </c>
      <c r="DY13" s="30" t="s">
        <v>635</v>
      </c>
      <c r="DZ13" s="32" t="s">
        <v>636</v>
      </c>
      <c r="EA13" s="31" t="s">
        <v>637</v>
      </c>
      <c r="EB13" s="30" t="s">
        <v>639</v>
      </c>
      <c r="EC13" s="32" t="s">
        <v>640</v>
      </c>
      <c r="ED13" s="31" t="s">
        <v>641</v>
      </c>
      <c r="EE13" s="30" t="s">
        <v>642</v>
      </c>
      <c r="EF13" s="32" t="s">
        <v>643</v>
      </c>
      <c r="EG13" s="31" t="s">
        <v>644</v>
      </c>
      <c r="EH13" s="30" t="s">
        <v>646</v>
      </c>
      <c r="EI13" s="32" t="s">
        <v>647</v>
      </c>
      <c r="EJ13" s="31" t="s">
        <v>648</v>
      </c>
      <c r="EK13" s="30" t="s">
        <v>650</v>
      </c>
      <c r="EL13" s="32" t="s">
        <v>651</v>
      </c>
      <c r="EM13" s="31" t="s">
        <v>652</v>
      </c>
      <c r="EN13" s="30" t="s">
        <v>654</v>
      </c>
      <c r="EO13" s="32" t="s">
        <v>655</v>
      </c>
      <c r="EP13" s="31" t="s">
        <v>656</v>
      </c>
      <c r="EQ13" s="30" t="s">
        <v>658</v>
      </c>
      <c r="ER13" s="32" t="s">
        <v>659</v>
      </c>
      <c r="ES13" s="31" t="s">
        <v>660</v>
      </c>
      <c r="ET13" s="30" t="s">
        <v>662</v>
      </c>
      <c r="EU13" s="32" t="s">
        <v>663</v>
      </c>
      <c r="EV13" s="31" t="s">
        <v>664</v>
      </c>
      <c r="EW13" s="30" t="s">
        <v>666</v>
      </c>
      <c r="EX13" s="32" t="s">
        <v>667</v>
      </c>
      <c r="EY13" s="31" t="s">
        <v>668</v>
      </c>
      <c r="EZ13" s="30" t="s">
        <v>670</v>
      </c>
      <c r="FA13" s="32" t="s">
        <v>671</v>
      </c>
      <c r="FB13" s="31" t="s">
        <v>672</v>
      </c>
      <c r="FC13" s="30" t="s">
        <v>1894</v>
      </c>
      <c r="FD13" s="32" t="s">
        <v>1895</v>
      </c>
      <c r="FE13" s="31" t="s">
        <v>674</v>
      </c>
      <c r="FF13" s="30" t="s">
        <v>676</v>
      </c>
      <c r="FG13" s="32" t="s">
        <v>677</v>
      </c>
      <c r="FH13" s="31" t="s">
        <v>678</v>
      </c>
      <c r="FI13" s="30" t="s">
        <v>224</v>
      </c>
      <c r="FJ13" s="32" t="s">
        <v>225</v>
      </c>
      <c r="FK13" s="31" t="s">
        <v>226</v>
      </c>
      <c r="FL13" s="30" t="s">
        <v>681</v>
      </c>
      <c r="FM13" s="32" t="s">
        <v>682</v>
      </c>
      <c r="FN13" s="31" t="s">
        <v>683</v>
      </c>
      <c r="FO13" s="30" t="s">
        <v>685</v>
      </c>
      <c r="FP13" s="32" t="s">
        <v>686</v>
      </c>
      <c r="FQ13" s="31" t="s">
        <v>687</v>
      </c>
      <c r="FR13" s="30" t="s">
        <v>689</v>
      </c>
      <c r="FS13" s="32" t="s">
        <v>690</v>
      </c>
      <c r="FT13" s="31" t="s">
        <v>691</v>
      </c>
      <c r="FU13" s="26" t="s">
        <v>209</v>
      </c>
      <c r="FV13" s="27" t="s">
        <v>201</v>
      </c>
      <c r="FW13" s="28" t="s">
        <v>202</v>
      </c>
      <c r="FX13" s="26" t="s">
        <v>200</v>
      </c>
      <c r="FY13" s="27" t="s">
        <v>222</v>
      </c>
      <c r="FZ13" s="28" t="s">
        <v>202</v>
      </c>
      <c r="GA13" s="26" t="s">
        <v>695</v>
      </c>
      <c r="GB13" s="27" t="s">
        <v>696</v>
      </c>
      <c r="GC13" s="28" t="s">
        <v>697</v>
      </c>
      <c r="GD13" s="17" t="s">
        <v>209</v>
      </c>
      <c r="GE13" s="27" t="s">
        <v>201</v>
      </c>
      <c r="GF13" s="28" t="s">
        <v>202</v>
      </c>
      <c r="GG13" s="26" t="s">
        <v>700</v>
      </c>
      <c r="GH13" s="27" t="s">
        <v>701</v>
      </c>
      <c r="GI13" s="28" t="s">
        <v>702</v>
      </c>
      <c r="GJ13" s="26" t="s">
        <v>215</v>
      </c>
      <c r="GK13" s="27" t="s">
        <v>704</v>
      </c>
      <c r="GL13" s="28" t="s">
        <v>705</v>
      </c>
      <c r="GM13" s="26" t="s">
        <v>706</v>
      </c>
      <c r="GN13" s="27" t="s">
        <v>707</v>
      </c>
      <c r="GO13" s="28" t="s">
        <v>708</v>
      </c>
      <c r="GP13" s="26" t="s">
        <v>709</v>
      </c>
      <c r="GQ13" s="27" t="s">
        <v>710</v>
      </c>
      <c r="GR13" s="28" t="s">
        <v>711</v>
      </c>
      <c r="GS13" s="26" t="s">
        <v>624</v>
      </c>
      <c r="GT13" s="27" t="s">
        <v>625</v>
      </c>
      <c r="GU13" s="28" t="s">
        <v>626</v>
      </c>
      <c r="GV13" s="36" t="s">
        <v>714</v>
      </c>
      <c r="GW13" s="31" t="s">
        <v>715</v>
      </c>
      <c r="GX13" s="31" t="s">
        <v>716</v>
      </c>
      <c r="GY13" s="37" t="s">
        <v>718</v>
      </c>
      <c r="GZ13" s="28" t="s">
        <v>719</v>
      </c>
      <c r="HA13" s="28" t="s">
        <v>720</v>
      </c>
      <c r="HB13" s="36" t="s">
        <v>722</v>
      </c>
      <c r="HC13" s="31" t="s">
        <v>723</v>
      </c>
      <c r="HD13" s="31" t="s">
        <v>724</v>
      </c>
      <c r="HE13" s="37" t="s">
        <v>469</v>
      </c>
      <c r="HF13" s="31" t="s">
        <v>726</v>
      </c>
      <c r="HG13" s="28" t="s">
        <v>727</v>
      </c>
      <c r="HH13" s="36" t="s">
        <v>729</v>
      </c>
      <c r="HI13" s="31" t="s">
        <v>730</v>
      </c>
      <c r="HJ13" s="31" t="s">
        <v>731</v>
      </c>
      <c r="HK13" s="37" t="s">
        <v>474</v>
      </c>
      <c r="HL13" s="28" t="s">
        <v>733</v>
      </c>
      <c r="HM13" s="28" t="s">
        <v>734</v>
      </c>
      <c r="HN13" s="37" t="s">
        <v>736</v>
      </c>
      <c r="HO13" s="28" t="s">
        <v>737</v>
      </c>
      <c r="HP13" s="28" t="s">
        <v>738</v>
      </c>
      <c r="HQ13" s="36" t="s">
        <v>740</v>
      </c>
      <c r="HR13" s="31" t="s">
        <v>741</v>
      </c>
      <c r="HS13" s="31" t="s">
        <v>742</v>
      </c>
      <c r="HT13" s="36" t="s">
        <v>744</v>
      </c>
      <c r="HU13" s="31" t="s">
        <v>745</v>
      </c>
      <c r="HV13" s="31" t="s">
        <v>746</v>
      </c>
      <c r="HW13" s="36" t="s">
        <v>748</v>
      </c>
      <c r="HX13" s="31" t="s">
        <v>749</v>
      </c>
      <c r="HY13" s="31" t="s">
        <v>750</v>
      </c>
      <c r="HZ13" s="36" t="s">
        <v>752</v>
      </c>
      <c r="IA13" s="31" t="s">
        <v>753</v>
      </c>
      <c r="IB13" s="31" t="s">
        <v>754</v>
      </c>
      <c r="IC13" s="36" t="s">
        <v>756</v>
      </c>
      <c r="ID13" s="31" t="s">
        <v>757</v>
      </c>
      <c r="IE13" s="31" t="s">
        <v>758</v>
      </c>
      <c r="IF13" s="36" t="s">
        <v>760</v>
      </c>
      <c r="IG13" s="31" t="s">
        <v>761</v>
      </c>
      <c r="IH13" s="31" t="s">
        <v>762</v>
      </c>
      <c r="II13" s="26" t="s">
        <v>764</v>
      </c>
      <c r="IJ13" s="29" t="s">
        <v>765</v>
      </c>
      <c r="IK13" s="28" t="s">
        <v>766</v>
      </c>
      <c r="IL13" s="26" t="s">
        <v>194</v>
      </c>
      <c r="IM13" s="29" t="s">
        <v>768</v>
      </c>
      <c r="IN13" s="28" t="s">
        <v>769</v>
      </c>
      <c r="IO13" s="26" t="s">
        <v>771</v>
      </c>
      <c r="IP13" s="29" t="s">
        <v>772</v>
      </c>
      <c r="IQ13" s="28" t="s">
        <v>773</v>
      </c>
      <c r="IR13" s="26" t="s">
        <v>775</v>
      </c>
      <c r="IS13" s="29" t="s">
        <v>776</v>
      </c>
      <c r="IT13" s="28" t="s">
        <v>777</v>
      </c>
      <c r="IU13" s="26" t="s">
        <v>779</v>
      </c>
      <c r="IV13" s="29" t="s">
        <v>780</v>
      </c>
      <c r="IW13" s="28" t="s">
        <v>781</v>
      </c>
      <c r="IX13" s="26" t="s">
        <v>783</v>
      </c>
      <c r="IY13" s="29" t="s">
        <v>784</v>
      </c>
      <c r="IZ13" s="28" t="s">
        <v>785</v>
      </c>
      <c r="JA13" s="26" t="s">
        <v>787</v>
      </c>
      <c r="JB13" s="29" t="s">
        <v>788</v>
      </c>
      <c r="JC13" s="28" t="s">
        <v>789</v>
      </c>
      <c r="JD13" s="26" t="s">
        <v>791</v>
      </c>
      <c r="JE13" s="29" t="s">
        <v>792</v>
      </c>
      <c r="JF13" s="28" t="s">
        <v>793</v>
      </c>
      <c r="JG13" s="26" t="s">
        <v>795</v>
      </c>
      <c r="JH13" s="29" t="s">
        <v>796</v>
      </c>
      <c r="JI13" s="28" t="s">
        <v>797</v>
      </c>
      <c r="JJ13" s="26" t="s">
        <v>799</v>
      </c>
      <c r="JK13" s="29" t="s">
        <v>800</v>
      </c>
      <c r="JL13" s="28" t="s">
        <v>801</v>
      </c>
      <c r="JM13" s="26" t="s">
        <v>803</v>
      </c>
      <c r="JN13" s="29" t="s">
        <v>804</v>
      </c>
      <c r="JO13" s="28" t="s">
        <v>805</v>
      </c>
      <c r="JP13" s="30" t="s">
        <v>807</v>
      </c>
      <c r="JQ13" s="32" t="s">
        <v>808</v>
      </c>
      <c r="JR13" s="31" t="s">
        <v>809</v>
      </c>
      <c r="JS13" s="30" t="s">
        <v>811</v>
      </c>
      <c r="JT13" s="32" t="s">
        <v>812</v>
      </c>
      <c r="JU13" s="31" t="s">
        <v>813</v>
      </c>
      <c r="JV13" s="30" t="s">
        <v>815</v>
      </c>
      <c r="JW13" s="32" t="s">
        <v>816</v>
      </c>
      <c r="JX13" s="31" t="s">
        <v>817</v>
      </c>
      <c r="JY13" s="30" t="s">
        <v>819</v>
      </c>
      <c r="JZ13" s="32" t="s">
        <v>820</v>
      </c>
      <c r="KA13" s="31" t="s">
        <v>821</v>
      </c>
      <c r="KB13" s="30" t="s">
        <v>823</v>
      </c>
      <c r="KC13" s="32" t="s">
        <v>824</v>
      </c>
      <c r="KD13" s="31" t="s">
        <v>825</v>
      </c>
      <c r="KE13" s="30" t="s">
        <v>827</v>
      </c>
      <c r="KF13" s="32" t="s">
        <v>828</v>
      </c>
      <c r="KG13" s="31" t="s">
        <v>829</v>
      </c>
      <c r="KH13" s="30" t="s">
        <v>764</v>
      </c>
      <c r="KI13" s="32" t="s">
        <v>765</v>
      </c>
      <c r="KJ13" s="31" t="s">
        <v>766</v>
      </c>
      <c r="KK13" s="30" t="s">
        <v>832</v>
      </c>
      <c r="KL13" s="32" t="s">
        <v>833</v>
      </c>
      <c r="KM13" s="31" t="s">
        <v>834</v>
      </c>
      <c r="KN13" s="30" t="s">
        <v>194</v>
      </c>
      <c r="KO13" s="32" t="s">
        <v>210</v>
      </c>
      <c r="KP13" s="31" t="s">
        <v>195</v>
      </c>
      <c r="KQ13" s="30" t="s">
        <v>837</v>
      </c>
      <c r="KR13" s="32" t="s">
        <v>838</v>
      </c>
      <c r="KS13" s="31" t="s">
        <v>839</v>
      </c>
      <c r="KT13" s="30" t="s">
        <v>841</v>
      </c>
      <c r="KU13" s="32" t="s">
        <v>842</v>
      </c>
      <c r="KV13" s="31" t="s">
        <v>843</v>
      </c>
      <c r="KW13" s="30" t="s">
        <v>845</v>
      </c>
      <c r="KX13" s="32" t="s">
        <v>846</v>
      </c>
      <c r="KY13" s="31" t="s">
        <v>847</v>
      </c>
      <c r="KZ13" s="30" t="s">
        <v>849</v>
      </c>
      <c r="LA13" s="32" t="s">
        <v>850</v>
      </c>
      <c r="LB13" s="31" t="s">
        <v>851</v>
      </c>
      <c r="LC13" s="30" t="s">
        <v>853</v>
      </c>
      <c r="LD13" s="32" t="s">
        <v>854</v>
      </c>
      <c r="LE13" s="31" t="s">
        <v>855</v>
      </c>
      <c r="LF13" s="30" t="s">
        <v>857</v>
      </c>
      <c r="LG13" s="32" t="s">
        <v>858</v>
      </c>
      <c r="LH13" s="31" t="s">
        <v>859</v>
      </c>
      <c r="LI13" s="30" t="s">
        <v>861</v>
      </c>
      <c r="LJ13" s="32" t="s">
        <v>862</v>
      </c>
      <c r="LK13" s="31" t="s">
        <v>863</v>
      </c>
      <c r="LL13" s="30" t="s">
        <v>865</v>
      </c>
      <c r="LM13" s="32" t="s">
        <v>866</v>
      </c>
      <c r="LN13" s="31" t="s">
        <v>867</v>
      </c>
      <c r="LO13" s="30" t="s">
        <v>869</v>
      </c>
      <c r="LP13" s="32" t="s">
        <v>870</v>
      </c>
      <c r="LQ13" s="31" t="s">
        <v>871</v>
      </c>
      <c r="LR13" s="30" t="s">
        <v>873</v>
      </c>
      <c r="LS13" s="32" t="s">
        <v>874</v>
      </c>
      <c r="LT13" s="31" t="s">
        <v>875</v>
      </c>
      <c r="LU13" s="30" t="s">
        <v>877</v>
      </c>
      <c r="LV13" s="32" t="s">
        <v>878</v>
      </c>
      <c r="LW13" s="31" t="s">
        <v>879</v>
      </c>
      <c r="LX13" s="30" t="s">
        <v>881</v>
      </c>
      <c r="LY13" s="32" t="s">
        <v>882</v>
      </c>
      <c r="LZ13" s="31" t="s">
        <v>883</v>
      </c>
      <c r="MA13" s="30" t="s">
        <v>885</v>
      </c>
      <c r="MB13" s="32" t="s">
        <v>886</v>
      </c>
      <c r="MC13" s="31" t="s">
        <v>887</v>
      </c>
      <c r="MD13" s="30" t="s">
        <v>889</v>
      </c>
      <c r="ME13" s="32" t="s">
        <v>890</v>
      </c>
      <c r="MF13" s="31" t="s">
        <v>891</v>
      </c>
      <c r="MG13" s="30" t="s">
        <v>208</v>
      </c>
      <c r="MH13" s="32" t="s">
        <v>893</v>
      </c>
      <c r="MI13" s="31" t="s">
        <v>894</v>
      </c>
      <c r="MJ13" s="30" t="s">
        <v>896</v>
      </c>
      <c r="MK13" s="32" t="s">
        <v>897</v>
      </c>
      <c r="ML13" s="31" t="s">
        <v>898</v>
      </c>
      <c r="MM13" s="30" t="s">
        <v>900</v>
      </c>
      <c r="MN13" s="32" t="s">
        <v>901</v>
      </c>
      <c r="MO13" s="31" t="s">
        <v>902</v>
      </c>
      <c r="MP13" s="30" t="s">
        <v>903</v>
      </c>
      <c r="MQ13" s="32" t="s">
        <v>904</v>
      </c>
      <c r="MR13" s="31" t="s">
        <v>905</v>
      </c>
      <c r="MS13" s="30" t="s">
        <v>907</v>
      </c>
      <c r="MT13" s="32" t="s">
        <v>908</v>
      </c>
      <c r="MU13" s="31" t="s">
        <v>909</v>
      </c>
      <c r="MV13" s="30" t="s">
        <v>911</v>
      </c>
      <c r="MW13" s="32" t="s">
        <v>912</v>
      </c>
      <c r="MX13" s="31" t="s">
        <v>913</v>
      </c>
      <c r="MY13" s="30" t="s">
        <v>915</v>
      </c>
      <c r="MZ13" s="32" t="s">
        <v>916</v>
      </c>
      <c r="NA13" s="31" t="s">
        <v>917</v>
      </c>
      <c r="NB13" s="30" t="s">
        <v>919</v>
      </c>
      <c r="NC13" s="32" t="s">
        <v>920</v>
      </c>
      <c r="ND13" s="31" t="s">
        <v>921</v>
      </c>
      <c r="NE13" s="26" t="s">
        <v>923</v>
      </c>
      <c r="NF13" s="27" t="s">
        <v>924</v>
      </c>
      <c r="NG13" s="28" t="s">
        <v>925</v>
      </c>
      <c r="NH13" s="26" t="s">
        <v>927</v>
      </c>
      <c r="NI13" s="27" t="s">
        <v>928</v>
      </c>
      <c r="NJ13" s="28" t="s">
        <v>929</v>
      </c>
      <c r="NK13" s="26" t="s">
        <v>931</v>
      </c>
      <c r="NL13" s="27" t="s">
        <v>932</v>
      </c>
      <c r="NM13" s="28" t="s">
        <v>933</v>
      </c>
      <c r="NN13" s="26" t="s">
        <v>935</v>
      </c>
      <c r="NO13" s="27" t="s">
        <v>936</v>
      </c>
      <c r="NP13" s="28" t="s">
        <v>937</v>
      </c>
      <c r="NQ13" s="26" t="s">
        <v>939</v>
      </c>
      <c r="NR13" s="27" t="s">
        <v>940</v>
      </c>
      <c r="NS13" s="28" t="s">
        <v>941</v>
      </c>
      <c r="NT13" s="26" t="s">
        <v>943</v>
      </c>
      <c r="NU13" s="27" t="s">
        <v>944</v>
      </c>
      <c r="NV13" s="28" t="s">
        <v>945</v>
      </c>
      <c r="NW13" s="26" t="s">
        <v>947</v>
      </c>
      <c r="NX13" s="27" t="s">
        <v>948</v>
      </c>
      <c r="NY13" s="28" t="s">
        <v>949</v>
      </c>
      <c r="NZ13" s="26" t="s">
        <v>951</v>
      </c>
      <c r="OA13" s="27" t="s">
        <v>952</v>
      </c>
      <c r="OB13" s="28" t="s">
        <v>953</v>
      </c>
      <c r="OC13" s="26" t="s">
        <v>955</v>
      </c>
      <c r="OD13" s="27" t="s">
        <v>956</v>
      </c>
      <c r="OE13" s="28" t="s">
        <v>957</v>
      </c>
      <c r="OF13" s="26" t="s">
        <v>959</v>
      </c>
      <c r="OG13" s="27" t="s">
        <v>960</v>
      </c>
      <c r="OH13" s="28" t="s">
        <v>961</v>
      </c>
      <c r="OI13" s="26" t="s">
        <v>963</v>
      </c>
      <c r="OJ13" s="27" t="s">
        <v>964</v>
      </c>
      <c r="OK13" s="28" t="s">
        <v>965</v>
      </c>
      <c r="OL13" s="26" t="s">
        <v>967</v>
      </c>
      <c r="OM13" s="27" t="s">
        <v>968</v>
      </c>
      <c r="ON13" s="28" t="s">
        <v>969</v>
      </c>
      <c r="OO13" s="26" t="s">
        <v>971</v>
      </c>
      <c r="OP13" s="27" t="s">
        <v>972</v>
      </c>
      <c r="OQ13" s="28" t="s">
        <v>973</v>
      </c>
      <c r="OR13" s="26" t="s">
        <v>975</v>
      </c>
      <c r="OS13" s="27" t="s">
        <v>976</v>
      </c>
      <c r="OT13" s="28" t="s">
        <v>977</v>
      </c>
      <c r="OU13" s="26" t="s">
        <v>979</v>
      </c>
      <c r="OV13" s="27" t="s">
        <v>980</v>
      </c>
      <c r="OW13" s="28" t="s">
        <v>981</v>
      </c>
      <c r="OX13" s="26" t="s">
        <v>983</v>
      </c>
      <c r="OY13" s="27" t="s">
        <v>984</v>
      </c>
      <c r="OZ13" s="28" t="s">
        <v>985</v>
      </c>
      <c r="PA13" s="30" t="s">
        <v>987</v>
      </c>
      <c r="PB13" s="32" t="s">
        <v>988</v>
      </c>
      <c r="PC13" s="31" t="s">
        <v>989</v>
      </c>
      <c r="PD13" s="30" t="s">
        <v>1896</v>
      </c>
      <c r="PE13" s="32" t="s">
        <v>991</v>
      </c>
      <c r="PF13" s="31" t="s">
        <v>992</v>
      </c>
      <c r="PG13" s="30" t="s">
        <v>994</v>
      </c>
      <c r="PH13" s="32" t="s">
        <v>995</v>
      </c>
      <c r="PI13" s="31" t="s">
        <v>996</v>
      </c>
      <c r="PJ13" s="30" t="s">
        <v>998</v>
      </c>
      <c r="PK13" s="32" t="s">
        <v>999</v>
      </c>
      <c r="PL13" s="31" t="s">
        <v>1000</v>
      </c>
      <c r="PM13" s="30" t="s">
        <v>1002</v>
      </c>
      <c r="PN13" s="32" t="s">
        <v>1003</v>
      </c>
      <c r="PO13" s="31" t="s">
        <v>1004</v>
      </c>
      <c r="PP13" s="30" t="s">
        <v>1897</v>
      </c>
      <c r="PQ13" s="32" t="s">
        <v>1006</v>
      </c>
      <c r="PR13" s="31" t="s">
        <v>1007</v>
      </c>
      <c r="PS13" s="30" t="s">
        <v>1009</v>
      </c>
      <c r="PT13" s="32" t="s">
        <v>1010</v>
      </c>
      <c r="PU13" s="31" t="s">
        <v>1011</v>
      </c>
      <c r="PV13" s="30" t="s">
        <v>1013</v>
      </c>
      <c r="PW13" s="32" t="s">
        <v>1014</v>
      </c>
      <c r="PX13" s="31" t="s">
        <v>1015</v>
      </c>
      <c r="PY13" s="30" t="s">
        <v>1017</v>
      </c>
      <c r="PZ13" s="32" t="s">
        <v>1018</v>
      </c>
      <c r="QA13" s="31" t="s">
        <v>1019</v>
      </c>
      <c r="QB13" s="30" t="s">
        <v>1021</v>
      </c>
      <c r="QC13" s="32" t="s">
        <v>1022</v>
      </c>
      <c r="QD13" s="31" t="s">
        <v>1023</v>
      </c>
      <c r="QE13" s="30" t="s">
        <v>1025</v>
      </c>
      <c r="QF13" s="32" t="s">
        <v>1026</v>
      </c>
      <c r="QG13" s="31" t="s">
        <v>1027</v>
      </c>
      <c r="QH13" s="30" t="s">
        <v>1029</v>
      </c>
      <c r="QI13" s="32" t="s">
        <v>1030</v>
      </c>
      <c r="QJ13" s="31" t="s">
        <v>1031</v>
      </c>
      <c r="QK13" s="30" t="s">
        <v>1898</v>
      </c>
      <c r="QL13" s="32" t="s">
        <v>1033</v>
      </c>
      <c r="QM13" s="31" t="s">
        <v>1034</v>
      </c>
      <c r="QN13" s="30" t="s">
        <v>1899</v>
      </c>
      <c r="QO13" s="32" t="s">
        <v>1036</v>
      </c>
      <c r="QP13" s="31" t="s">
        <v>1037</v>
      </c>
      <c r="QQ13" s="30" t="s">
        <v>1039</v>
      </c>
      <c r="QR13" s="32" t="s">
        <v>1040</v>
      </c>
      <c r="QS13" s="31" t="s">
        <v>1041</v>
      </c>
      <c r="QT13" s="30" t="s">
        <v>1043</v>
      </c>
      <c r="QU13" s="32" t="s">
        <v>1044</v>
      </c>
      <c r="QV13" s="31" t="s">
        <v>1045</v>
      </c>
      <c r="QW13" s="30" t="s">
        <v>1047</v>
      </c>
      <c r="QX13" s="32" t="s">
        <v>1048</v>
      </c>
      <c r="QY13" s="31" t="s">
        <v>1049</v>
      </c>
      <c r="QZ13" s="30" t="s">
        <v>1051</v>
      </c>
      <c r="RA13" s="32" t="s">
        <v>1052</v>
      </c>
      <c r="RB13" s="31" t="s">
        <v>1053</v>
      </c>
      <c r="RC13" s="30" t="s">
        <v>1055</v>
      </c>
      <c r="RD13" s="32" t="s">
        <v>1056</v>
      </c>
      <c r="RE13" s="31" t="s">
        <v>1057</v>
      </c>
      <c r="RF13" s="30" t="s">
        <v>1059</v>
      </c>
      <c r="RG13" s="32" t="s">
        <v>1060</v>
      </c>
      <c r="RH13" s="31" t="s">
        <v>1061</v>
      </c>
      <c r="RI13" s="30" t="s">
        <v>1063</v>
      </c>
      <c r="RJ13" s="32" t="s">
        <v>194</v>
      </c>
      <c r="RK13" s="31" t="s">
        <v>195</v>
      </c>
      <c r="RL13" s="30" t="s">
        <v>1065</v>
      </c>
      <c r="RM13" s="32" t="s">
        <v>1066</v>
      </c>
      <c r="RN13" s="31" t="s">
        <v>1067</v>
      </c>
      <c r="RO13" s="30" t="s">
        <v>1069</v>
      </c>
      <c r="RP13" s="32" t="s">
        <v>1070</v>
      </c>
      <c r="RQ13" s="31" t="s">
        <v>1071</v>
      </c>
      <c r="RR13" s="30" t="s">
        <v>1073</v>
      </c>
      <c r="RS13" s="32" t="s">
        <v>1074</v>
      </c>
      <c r="RT13" s="31" t="s">
        <v>1075</v>
      </c>
      <c r="RU13" s="30" t="s">
        <v>1077</v>
      </c>
      <c r="RV13" s="32" t="s">
        <v>1078</v>
      </c>
      <c r="RW13" s="31" t="s">
        <v>1079</v>
      </c>
      <c r="RX13" s="30" t="s">
        <v>1081</v>
      </c>
      <c r="RY13" s="32" t="s">
        <v>1082</v>
      </c>
      <c r="RZ13" s="31" t="s">
        <v>1083</v>
      </c>
      <c r="SA13" s="30" t="s">
        <v>1085</v>
      </c>
      <c r="SB13" s="32" t="s">
        <v>1086</v>
      </c>
      <c r="SC13" s="31" t="s">
        <v>1087</v>
      </c>
      <c r="SD13" s="30" t="s">
        <v>1089</v>
      </c>
      <c r="SE13" s="32" t="s">
        <v>1090</v>
      </c>
      <c r="SF13" s="31" t="s">
        <v>1091</v>
      </c>
      <c r="SG13" s="30" t="s">
        <v>1093</v>
      </c>
      <c r="SH13" s="32" t="s">
        <v>1094</v>
      </c>
      <c r="SI13" s="31" t="s">
        <v>1095</v>
      </c>
      <c r="SJ13" s="30" t="s">
        <v>196</v>
      </c>
      <c r="SK13" s="32" t="s">
        <v>233</v>
      </c>
      <c r="SL13" s="31" t="s">
        <v>220</v>
      </c>
      <c r="SM13" s="30" t="s">
        <v>1098</v>
      </c>
      <c r="SN13" s="32" t="s">
        <v>1099</v>
      </c>
      <c r="SO13" s="31" t="s">
        <v>1100</v>
      </c>
      <c r="SP13" s="30" t="s">
        <v>1102</v>
      </c>
      <c r="SQ13" s="32" t="s">
        <v>1103</v>
      </c>
      <c r="SR13" s="31" t="s">
        <v>1104</v>
      </c>
      <c r="SS13" s="30" t="s">
        <v>1106</v>
      </c>
      <c r="ST13" s="32" t="s">
        <v>1107</v>
      </c>
      <c r="SU13" s="31" t="s">
        <v>1108</v>
      </c>
      <c r="SV13" s="30" t="s">
        <v>1110</v>
      </c>
      <c r="SW13" s="32" t="s">
        <v>1111</v>
      </c>
      <c r="SX13" s="31" t="s">
        <v>1112</v>
      </c>
      <c r="SY13" s="30" t="s">
        <v>1114</v>
      </c>
      <c r="SZ13" s="32" t="s">
        <v>1115</v>
      </c>
      <c r="TA13" s="31" t="s">
        <v>1116</v>
      </c>
      <c r="TB13" s="30" t="s">
        <v>1118</v>
      </c>
      <c r="TC13" s="32" t="s">
        <v>1119</v>
      </c>
      <c r="TD13" s="31" t="s">
        <v>1120</v>
      </c>
      <c r="TE13" s="30" t="s">
        <v>1122</v>
      </c>
      <c r="TF13" s="32" t="s">
        <v>1123</v>
      </c>
      <c r="TG13" s="31" t="s">
        <v>1124</v>
      </c>
      <c r="TH13" s="30" t="s">
        <v>1126</v>
      </c>
      <c r="TI13" s="32" t="s">
        <v>1127</v>
      </c>
      <c r="TJ13" s="31" t="s">
        <v>1128</v>
      </c>
      <c r="TK13" s="30" t="s">
        <v>1130</v>
      </c>
      <c r="TL13" s="32" t="s">
        <v>1131</v>
      </c>
      <c r="TM13" s="31" t="s">
        <v>1132</v>
      </c>
      <c r="TN13" s="30" t="s">
        <v>1135</v>
      </c>
      <c r="TO13" s="32" t="s">
        <v>1136</v>
      </c>
      <c r="TP13" s="31" t="s">
        <v>1137</v>
      </c>
    </row>
    <row r="14" spans="1:536" ht="19.5" thickBot="1" x14ac:dyDescent="0.3">
      <c r="A14" s="2">
        <v>1</v>
      </c>
      <c r="B14" s="41" t="s">
        <v>1916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/>
      <c r="AN14" s="13">
        <v>1</v>
      </c>
      <c r="AO14" s="13"/>
      <c r="AP14" s="13"/>
      <c r="AQ14" s="13">
        <v>1</v>
      </c>
      <c r="AR14" s="13"/>
      <c r="AS14" s="13"/>
      <c r="AT14" s="13">
        <v>1</v>
      </c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/>
      <c r="BI14" s="13">
        <v>1</v>
      </c>
      <c r="BJ14" s="13"/>
      <c r="BK14" s="13"/>
      <c r="BL14" s="13">
        <v>1</v>
      </c>
      <c r="BM14" s="13"/>
      <c r="BN14" s="13"/>
      <c r="BO14" s="13">
        <v>1</v>
      </c>
      <c r="BP14" s="13"/>
      <c r="BQ14" s="13">
        <v>1</v>
      </c>
      <c r="BR14" s="13"/>
      <c r="BS14" s="13"/>
      <c r="BT14" s="13"/>
      <c r="BU14" s="13">
        <v>1</v>
      </c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20"/>
      <c r="CF14" s="20">
        <v>1</v>
      </c>
      <c r="CG14" s="20"/>
      <c r="CH14" s="13"/>
      <c r="CI14" s="13">
        <v>1</v>
      </c>
      <c r="CJ14" s="13"/>
      <c r="CK14" s="13"/>
      <c r="CL14" s="13">
        <v>1</v>
      </c>
      <c r="CM14" s="13"/>
      <c r="CN14" s="13"/>
      <c r="CO14" s="13"/>
      <c r="CP14" s="13">
        <v>1</v>
      </c>
      <c r="CQ14" s="13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0">
        <v>1</v>
      </c>
      <c r="EF14" s="20"/>
      <c r="EG14" s="20"/>
      <c r="EH14" s="20">
        <v>1</v>
      </c>
      <c r="EI14" s="20"/>
      <c r="EJ14" s="20"/>
      <c r="EK14" s="20">
        <v>1</v>
      </c>
      <c r="EL14" s="20"/>
      <c r="EM14" s="20"/>
      <c r="EN14" s="20">
        <v>1</v>
      </c>
      <c r="EO14" s="20"/>
      <c r="EP14" s="20"/>
      <c r="EQ14" s="20">
        <v>1</v>
      </c>
      <c r="ER14" s="20"/>
      <c r="ES14" s="20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>
        <v>1</v>
      </c>
      <c r="FD14" s="20"/>
      <c r="FE14" s="20"/>
      <c r="FF14" s="20">
        <v>1</v>
      </c>
      <c r="FG14" s="20"/>
      <c r="FH14" s="25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>
        <v>1</v>
      </c>
      <c r="GA14" s="4"/>
      <c r="GB14" s="4"/>
      <c r="GC14" s="4"/>
      <c r="GD14" s="4">
        <v>1</v>
      </c>
      <c r="GE14" s="4"/>
      <c r="GF14" s="4">
        <v>1</v>
      </c>
      <c r="GG14" s="4"/>
      <c r="GH14" s="4"/>
      <c r="GI14" s="4"/>
      <c r="GJ14" s="4">
        <v>1</v>
      </c>
      <c r="GK14" s="4"/>
      <c r="GL14" s="4">
        <v>1</v>
      </c>
      <c r="GM14" s="4"/>
      <c r="GN14" s="4"/>
      <c r="GO14" s="4"/>
      <c r="GP14" s="4">
        <v>1</v>
      </c>
      <c r="GQ14" s="4"/>
      <c r="GR14" s="4">
        <v>1</v>
      </c>
      <c r="GS14" s="4"/>
      <c r="GT14" s="4"/>
      <c r="GU14" s="4">
        <v>1</v>
      </c>
      <c r="GV14" s="24">
        <v>1</v>
      </c>
      <c r="GW14" s="20"/>
      <c r="GX14" s="20"/>
      <c r="GY14" s="20"/>
      <c r="GZ14" s="20">
        <v>1</v>
      </c>
      <c r="HA14" s="20"/>
      <c r="HB14" s="20">
        <v>1</v>
      </c>
      <c r="HC14" s="20"/>
      <c r="HD14" s="20"/>
      <c r="HE14" s="20">
        <v>1</v>
      </c>
      <c r="HF14" s="20"/>
      <c r="HG14" s="20"/>
      <c r="HH14" s="20">
        <v>1</v>
      </c>
      <c r="HI14" s="20"/>
      <c r="HJ14" s="20"/>
      <c r="HK14" s="20"/>
      <c r="HL14" s="20">
        <v>1</v>
      </c>
      <c r="HM14" s="20"/>
      <c r="HN14" s="20">
        <v>1</v>
      </c>
      <c r="HO14" s="20"/>
      <c r="HP14" s="20"/>
      <c r="HQ14" s="20">
        <v>1</v>
      </c>
      <c r="HR14" s="20"/>
      <c r="HS14" s="20"/>
      <c r="HT14" s="20">
        <v>1</v>
      </c>
      <c r="HU14" s="20"/>
      <c r="HV14" s="20"/>
      <c r="HW14" s="20">
        <v>1</v>
      </c>
      <c r="HX14" s="20"/>
      <c r="HY14" s="20"/>
      <c r="HZ14" s="20"/>
      <c r="IA14" s="20">
        <v>1</v>
      </c>
      <c r="IB14" s="20"/>
      <c r="IC14" s="20"/>
      <c r="ID14" s="20">
        <v>1</v>
      </c>
      <c r="IE14" s="20"/>
      <c r="IF14" s="20"/>
      <c r="IG14" s="20">
        <v>1</v>
      </c>
      <c r="IH14" s="20"/>
      <c r="II14" s="20"/>
      <c r="IJ14" s="20">
        <v>1</v>
      </c>
      <c r="IK14" s="20"/>
      <c r="IL14" s="20"/>
      <c r="IM14" s="20">
        <v>1</v>
      </c>
      <c r="IN14" s="20"/>
      <c r="IO14" s="20">
        <v>1</v>
      </c>
      <c r="IP14" s="20"/>
      <c r="IQ14" s="20"/>
      <c r="IR14" s="20"/>
      <c r="IS14" s="20">
        <v>1</v>
      </c>
      <c r="IT14" s="20"/>
      <c r="IU14" s="20">
        <v>1</v>
      </c>
      <c r="IV14" s="20"/>
      <c r="IW14" s="20"/>
      <c r="IX14" s="20">
        <v>1</v>
      </c>
      <c r="IY14" s="20"/>
      <c r="IZ14" s="20"/>
      <c r="JA14" s="20">
        <v>1</v>
      </c>
      <c r="JB14" s="20"/>
      <c r="JC14" s="20"/>
      <c r="JD14" s="20"/>
      <c r="JE14" s="20">
        <v>1</v>
      </c>
      <c r="JF14" s="20"/>
      <c r="JG14" s="20">
        <v>1</v>
      </c>
      <c r="JH14" s="20"/>
      <c r="JI14" s="20"/>
      <c r="JJ14" s="20"/>
      <c r="JK14" s="20">
        <v>1</v>
      </c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>
        <v>1</v>
      </c>
      <c r="JW14" s="20"/>
      <c r="JX14" s="20"/>
      <c r="JY14" s="20">
        <v>1</v>
      </c>
      <c r="JZ14" s="20"/>
      <c r="KA14" s="20"/>
      <c r="KB14" s="20">
        <v>1</v>
      </c>
      <c r="KC14" s="20"/>
      <c r="KD14" s="20"/>
      <c r="KE14" s="20"/>
      <c r="KF14" s="20">
        <v>1</v>
      </c>
      <c r="KG14" s="20"/>
      <c r="KH14" s="20"/>
      <c r="KI14" s="20">
        <v>1</v>
      </c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/>
      <c r="KU14" s="20">
        <v>1</v>
      </c>
      <c r="KV14" s="20"/>
      <c r="KW14" s="20"/>
      <c r="KX14" s="20">
        <v>1</v>
      </c>
      <c r="KY14" s="20"/>
      <c r="KZ14" s="20"/>
      <c r="LA14" s="20">
        <v>1</v>
      </c>
      <c r="LB14" s="20"/>
      <c r="LC14" s="20">
        <v>1</v>
      </c>
      <c r="LD14" s="20"/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/>
      <c r="LY14" s="20">
        <v>1</v>
      </c>
      <c r="LZ14" s="20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/>
      <c r="MQ14" s="4"/>
      <c r="MR14" s="4">
        <v>1</v>
      </c>
      <c r="MS14" s="4"/>
      <c r="MT14" s="4">
        <v>1</v>
      </c>
      <c r="MU14" s="4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4">
        <v>1</v>
      </c>
      <c r="OV14" s="4"/>
      <c r="OW14" s="4"/>
      <c r="OX14" s="4"/>
      <c r="OY14" s="4">
        <v>1</v>
      </c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/>
      <c r="PN14" s="4">
        <v>1</v>
      </c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/>
      <c r="QF14" s="4">
        <v>1</v>
      </c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21"/>
      <c r="QZ14" s="4">
        <v>1</v>
      </c>
      <c r="RA14" s="4"/>
      <c r="RB14" s="4"/>
      <c r="RC14" s="4"/>
      <c r="RD14" s="4">
        <v>1</v>
      </c>
      <c r="RE14" s="4"/>
      <c r="RF14" s="4"/>
      <c r="RG14" s="4">
        <v>1</v>
      </c>
      <c r="RH14" s="21"/>
      <c r="RI14" s="4"/>
      <c r="RJ14" s="4">
        <v>1</v>
      </c>
      <c r="RK14" s="21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>
        <v>1</v>
      </c>
      <c r="RY14" s="4"/>
      <c r="RZ14" s="4"/>
      <c r="SA14" s="4"/>
      <c r="SB14" s="4">
        <v>1</v>
      </c>
      <c r="SC14" s="4"/>
      <c r="SD14" s="4"/>
      <c r="SE14" s="4">
        <v>1</v>
      </c>
      <c r="SF14" s="4"/>
      <c r="SG14" s="4">
        <v>1</v>
      </c>
      <c r="SH14" s="4"/>
      <c r="SI14" s="21"/>
      <c r="SJ14" s="1"/>
      <c r="SK14" s="4">
        <v>1</v>
      </c>
      <c r="SL14" s="1"/>
      <c r="SM14" s="23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4"/>
      <c r="TH14" s="4"/>
      <c r="TI14" s="4">
        <v>1</v>
      </c>
      <c r="TJ14" s="4"/>
      <c r="TK14" s="4">
        <v>1</v>
      </c>
      <c r="TL14" s="4"/>
      <c r="TM14" s="4"/>
      <c r="TN14" s="4"/>
      <c r="TO14" s="4">
        <v>1</v>
      </c>
      <c r="TP14" s="4"/>
    </row>
    <row r="15" spans="1:536" ht="19.5" thickBot="1" x14ac:dyDescent="0.3">
      <c r="A15" s="2">
        <v>2</v>
      </c>
      <c r="B15" s="41" t="s">
        <v>1917</v>
      </c>
      <c r="C15" s="46">
        <v>1</v>
      </c>
      <c r="D15" s="46"/>
      <c r="E15" s="46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/>
      <c r="CG15" s="4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21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>
        <v>1</v>
      </c>
      <c r="GA15" s="4"/>
      <c r="GB15" s="4"/>
      <c r="GC15" s="4"/>
      <c r="GD15" s="4">
        <v>1</v>
      </c>
      <c r="GE15" s="4"/>
      <c r="GF15" s="4">
        <v>1</v>
      </c>
      <c r="GG15" s="4"/>
      <c r="GH15" s="4"/>
      <c r="GI15" s="4"/>
      <c r="GJ15" s="4">
        <v>1</v>
      </c>
      <c r="GK15" s="4"/>
      <c r="GL15" s="4">
        <v>1</v>
      </c>
      <c r="GM15" s="4"/>
      <c r="GN15" s="4"/>
      <c r="GO15" s="4"/>
      <c r="GP15" s="4">
        <v>1</v>
      </c>
      <c r="GQ15" s="4"/>
      <c r="GR15" s="4">
        <v>1</v>
      </c>
      <c r="GS15" s="4"/>
      <c r="GT15" s="4"/>
      <c r="GU15" s="4">
        <v>1</v>
      </c>
      <c r="GV15" s="23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>
        <v>1</v>
      </c>
      <c r="JH15" s="4"/>
      <c r="JI15" s="4"/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/>
      <c r="MR15" s="4">
        <v>1</v>
      </c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/>
      <c r="OY15" s="4">
        <v>1</v>
      </c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21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21"/>
      <c r="RI15" s="4"/>
      <c r="RJ15" s="4">
        <v>1</v>
      </c>
      <c r="RK15" s="21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20"/>
      <c r="SK15" s="4">
        <v>1</v>
      </c>
      <c r="SL15" s="20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>
        <v>1</v>
      </c>
      <c r="TL15" s="4"/>
      <c r="TM15" s="4"/>
      <c r="TN15" s="4"/>
      <c r="TO15" s="4">
        <v>1</v>
      </c>
      <c r="TP15" s="4"/>
    </row>
    <row r="16" spans="1:536" ht="19.5" thickBot="1" x14ac:dyDescent="0.3">
      <c r="A16" s="2">
        <v>3</v>
      </c>
      <c r="B16" s="41" t="s">
        <v>1918</v>
      </c>
      <c r="C16" s="46">
        <v>1</v>
      </c>
      <c r="D16" s="46"/>
      <c r="E16" s="46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/>
      <c r="DC16" s="4">
        <v>1</v>
      </c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21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>
        <v>1</v>
      </c>
      <c r="GA16" s="4"/>
      <c r="GB16" s="4"/>
      <c r="GC16" s="4"/>
      <c r="GD16" s="4">
        <v>1</v>
      </c>
      <c r="GE16" s="4"/>
      <c r="GF16" s="4">
        <v>1</v>
      </c>
      <c r="GG16" s="4"/>
      <c r="GH16" s="4"/>
      <c r="GI16" s="4"/>
      <c r="GJ16" s="4">
        <v>1</v>
      </c>
      <c r="GK16" s="4"/>
      <c r="GL16" s="4">
        <v>1</v>
      </c>
      <c r="GM16" s="4"/>
      <c r="GN16" s="4"/>
      <c r="GO16" s="4"/>
      <c r="GP16" s="4">
        <v>1</v>
      </c>
      <c r="GQ16" s="4"/>
      <c r="GR16" s="4">
        <v>1</v>
      </c>
      <c r="GS16" s="4"/>
      <c r="GT16" s="4"/>
      <c r="GU16" s="4">
        <v>1</v>
      </c>
      <c r="GV16" s="23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/>
      <c r="MR16" s="4">
        <v>1</v>
      </c>
      <c r="MS16" s="4"/>
      <c r="MT16" s="4">
        <v>1</v>
      </c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/>
      <c r="NF16" s="4"/>
      <c r="NG16" s="4">
        <v>1</v>
      </c>
      <c r="NH16" s="4"/>
      <c r="NI16" s="4">
        <v>1</v>
      </c>
      <c r="NJ16" s="4"/>
      <c r="NK16" s="4"/>
      <c r="NL16" s="4">
        <v>1</v>
      </c>
      <c r="NM16" s="4"/>
      <c r="NN16" s="4">
        <v>1</v>
      </c>
      <c r="NO16" s="4"/>
      <c r="NP16" s="4"/>
      <c r="NQ16" s="4"/>
      <c r="NR16" s="4"/>
      <c r="NS16" s="4">
        <v>1</v>
      </c>
      <c r="NT16" s="4"/>
      <c r="NU16" s="4"/>
      <c r="NV16" s="4">
        <v>1</v>
      </c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/>
      <c r="OZ16" s="4">
        <v>1</v>
      </c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/>
      <c r="QL16" s="4">
        <v>1</v>
      </c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21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21"/>
      <c r="RI16" s="4"/>
      <c r="RJ16" s="4">
        <v>1</v>
      </c>
      <c r="RK16" s="21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>
        <v>1</v>
      </c>
      <c r="SH16" s="4"/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>
        <v>1</v>
      </c>
      <c r="TL16" s="4"/>
      <c r="TM16" s="4"/>
      <c r="TN16" s="4"/>
      <c r="TO16" s="4">
        <v>1</v>
      </c>
      <c r="TP16" s="4"/>
    </row>
    <row r="17" spans="1:536" ht="19.5" thickBot="1" x14ac:dyDescent="0.3">
      <c r="A17" s="2">
        <v>4</v>
      </c>
      <c r="B17" s="41" t="s">
        <v>1919</v>
      </c>
      <c r="C17" s="46">
        <v>1</v>
      </c>
      <c r="D17" s="46"/>
      <c r="E17" s="46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/>
      <c r="CQ17" s="1">
        <v>1</v>
      </c>
      <c r="CR17" s="4"/>
      <c r="CS17" s="4"/>
      <c r="CT17" s="4">
        <v>1</v>
      </c>
      <c r="CU17" s="4">
        <v>1</v>
      </c>
      <c r="CV17" s="4"/>
      <c r="CW17" s="4"/>
      <c r="CX17" s="4">
        <v>1</v>
      </c>
      <c r="CY17" s="4"/>
      <c r="CZ17" s="4"/>
      <c r="DA17" s="4"/>
      <c r="DB17" s="4"/>
      <c r="DC17" s="4">
        <v>1</v>
      </c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/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21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>
        <v>1</v>
      </c>
      <c r="GA17" s="4"/>
      <c r="GB17" s="4"/>
      <c r="GC17" s="4"/>
      <c r="GD17" s="4">
        <v>1</v>
      </c>
      <c r="GE17" s="4"/>
      <c r="GF17" s="4">
        <v>1</v>
      </c>
      <c r="GG17" s="4"/>
      <c r="GH17" s="4"/>
      <c r="GI17" s="4"/>
      <c r="GJ17" s="4">
        <v>1</v>
      </c>
      <c r="GK17" s="4"/>
      <c r="GL17" s="4">
        <v>1</v>
      </c>
      <c r="GM17" s="4"/>
      <c r="GN17" s="4"/>
      <c r="GO17" s="4"/>
      <c r="GP17" s="4">
        <v>1</v>
      </c>
      <c r="GQ17" s="4"/>
      <c r="GR17" s="4">
        <v>1</v>
      </c>
      <c r="GS17" s="4"/>
      <c r="GT17" s="4"/>
      <c r="GU17" s="4">
        <v>1</v>
      </c>
      <c r="GV17" s="23">
        <v>1</v>
      </c>
      <c r="GW17" s="4"/>
      <c r="GX17" s="4"/>
      <c r="GY17" s="4"/>
      <c r="GZ17" s="4"/>
      <c r="HA17" s="4">
        <v>1</v>
      </c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/>
      <c r="MR17" s="4">
        <v>1</v>
      </c>
      <c r="MS17" s="4"/>
      <c r="MT17" s="4">
        <v>1</v>
      </c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/>
      <c r="NM17" s="4">
        <v>1</v>
      </c>
      <c r="NN17" s="4">
        <v>1</v>
      </c>
      <c r="NO17" s="4"/>
      <c r="NP17" s="4"/>
      <c r="NQ17" s="4"/>
      <c r="NR17" s="4"/>
      <c r="NS17" s="4">
        <v>1</v>
      </c>
      <c r="NT17" s="4"/>
      <c r="NU17" s="4"/>
      <c r="NV17" s="4">
        <v>1</v>
      </c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/>
      <c r="OK17" s="4">
        <v>1</v>
      </c>
      <c r="OL17" s="4"/>
      <c r="OM17" s="4">
        <v>1</v>
      </c>
      <c r="ON17" s="4"/>
      <c r="OO17" s="4"/>
      <c r="OP17" s="4">
        <v>1</v>
      </c>
      <c r="OQ17" s="4"/>
      <c r="OR17" s="4"/>
      <c r="OS17" s="4"/>
      <c r="OT17" s="4">
        <v>1</v>
      </c>
      <c r="OU17" s="4"/>
      <c r="OV17" s="4">
        <v>1</v>
      </c>
      <c r="OW17" s="4"/>
      <c r="OX17" s="4"/>
      <c r="OY17" s="4"/>
      <c r="OZ17" s="4">
        <v>1</v>
      </c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>
        <v>1</v>
      </c>
      <c r="PQ17" s="4"/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>
        <v>1</v>
      </c>
      <c r="QX17" s="4"/>
      <c r="QY17" s="21"/>
      <c r="QZ17" s="4">
        <v>1</v>
      </c>
      <c r="RA17" s="4"/>
      <c r="RB17" s="4"/>
      <c r="RC17" s="4"/>
      <c r="RD17" s="4">
        <v>1</v>
      </c>
      <c r="RE17" s="4"/>
      <c r="RF17" s="4"/>
      <c r="RG17" s="4">
        <v>1</v>
      </c>
      <c r="RH17" s="21"/>
      <c r="RI17" s="4"/>
      <c r="RJ17" s="4">
        <v>1</v>
      </c>
      <c r="RK17" s="21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>
        <v>1</v>
      </c>
      <c r="SH17" s="4"/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>
        <v>1</v>
      </c>
      <c r="TL17" s="4"/>
      <c r="TM17" s="4"/>
      <c r="TN17" s="4"/>
      <c r="TO17" s="4">
        <v>1</v>
      </c>
      <c r="TP17" s="4"/>
    </row>
    <row r="18" spans="1:536" ht="19.5" thickBot="1" x14ac:dyDescent="0.3">
      <c r="A18" s="2">
        <v>5</v>
      </c>
      <c r="B18" s="41" t="s">
        <v>1920</v>
      </c>
      <c r="C18" s="46">
        <v>1</v>
      </c>
      <c r="D18" s="46"/>
      <c r="E18" s="46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1"/>
      <c r="CA18" s="1"/>
      <c r="CB18" s="1">
        <v>1</v>
      </c>
      <c r="CC18" s="1"/>
      <c r="CD18" s="1">
        <v>1</v>
      </c>
      <c r="CE18" s="4"/>
      <c r="CF18" s="4"/>
      <c r="CG18" s="4"/>
      <c r="CH18" s="1">
        <v>1</v>
      </c>
      <c r="CI18" s="1"/>
      <c r="CJ18" s="1"/>
      <c r="CK18" s="1">
        <v>1</v>
      </c>
      <c r="CL18" s="1"/>
      <c r="CM18" s="1">
        <v>1</v>
      </c>
      <c r="CN18" s="1"/>
      <c r="CO18" s="1"/>
      <c r="CP18" s="1"/>
      <c r="CQ18" s="1">
        <v>1</v>
      </c>
      <c r="CR18" s="4"/>
      <c r="CS18" s="4"/>
      <c r="CT18" s="4">
        <v>1</v>
      </c>
      <c r="CU18" s="4">
        <v>1</v>
      </c>
      <c r="CV18" s="4"/>
      <c r="CW18" s="4"/>
      <c r="CX18" s="4">
        <v>1</v>
      </c>
      <c r="CY18" s="4"/>
      <c r="CZ18" s="4"/>
      <c r="DA18" s="4"/>
      <c r="DB18" s="4"/>
      <c r="DC18" s="4">
        <v>1</v>
      </c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21"/>
      <c r="FI18" s="4"/>
      <c r="FJ18" s="4">
        <v>1</v>
      </c>
      <c r="FK18" s="4"/>
      <c r="FL18" s="4"/>
      <c r="FM18" s="4">
        <v>1</v>
      </c>
      <c r="FN18" s="4"/>
      <c r="FO18" s="4"/>
      <c r="FP18" s="4"/>
      <c r="FQ18" s="4">
        <v>1</v>
      </c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>
        <v>1</v>
      </c>
      <c r="GA18" s="4"/>
      <c r="GB18" s="4"/>
      <c r="GC18" s="4"/>
      <c r="GD18" s="4">
        <v>1</v>
      </c>
      <c r="GE18" s="4"/>
      <c r="GF18" s="4">
        <v>1</v>
      </c>
      <c r="GG18" s="4"/>
      <c r="GH18" s="4"/>
      <c r="GI18" s="4"/>
      <c r="GJ18" s="4">
        <v>1</v>
      </c>
      <c r="GK18" s="4"/>
      <c r="GL18" s="4">
        <v>1</v>
      </c>
      <c r="GM18" s="4"/>
      <c r="GN18" s="4"/>
      <c r="GO18" s="4"/>
      <c r="GP18" s="4">
        <v>1</v>
      </c>
      <c r="GQ18" s="4"/>
      <c r="GR18" s="4">
        <v>1</v>
      </c>
      <c r="GS18" s="4"/>
      <c r="GT18" s="4"/>
      <c r="GU18" s="4">
        <v>1</v>
      </c>
      <c r="GV18" s="23">
        <v>1</v>
      </c>
      <c r="GW18" s="4"/>
      <c r="GX18" s="4"/>
      <c r="GY18" s="4"/>
      <c r="GZ18" s="4"/>
      <c r="HA18" s="4">
        <v>1</v>
      </c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/>
      <c r="MR18" s="4">
        <v>1</v>
      </c>
      <c r="MS18" s="4"/>
      <c r="MT18" s="4">
        <v>1</v>
      </c>
      <c r="MU18" s="4"/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>
        <v>1</v>
      </c>
      <c r="NO18" s="4"/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/>
      <c r="OD18" s="4">
        <v>1</v>
      </c>
      <c r="OE18" s="4"/>
      <c r="OF18" s="4"/>
      <c r="OG18" s="4"/>
      <c r="OH18" s="4">
        <v>1</v>
      </c>
      <c r="OI18" s="4"/>
      <c r="OJ18" s="4"/>
      <c r="OK18" s="4">
        <v>1</v>
      </c>
      <c r="OL18" s="4"/>
      <c r="OM18" s="4"/>
      <c r="ON18" s="4">
        <v>1</v>
      </c>
      <c r="OO18" s="4"/>
      <c r="OP18" s="4">
        <v>1</v>
      </c>
      <c r="OQ18" s="4"/>
      <c r="OR18" s="4"/>
      <c r="OS18" s="4"/>
      <c r="OT18" s="4">
        <v>1</v>
      </c>
      <c r="OU18" s="4"/>
      <c r="OV18" s="4">
        <v>1</v>
      </c>
      <c r="OW18" s="4"/>
      <c r="OX18" s="4"/>
      <c r="OY18" s="4"/>
      <c r="OZ18" s="4">
        <v>1</v>
      </c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/>
      <c r="PN18" s="4">
        <v>1</v>
      </c>
      <c r="PO18" s="4"/>
      <c r="PP18" s="4">
        <v>1</v>
      </c>
      <c r="PQ18" s="4"/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/>
      <c r="QV18" s="4">
        <v>1</v>
      </c>
      <c r="QW18" s="4">
        <v>1</v>
      </c>
      <c r="QX18" s="4"/>
      <c r="QY18" s="21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21"/>
      <c r="RI18" s="4"/>
      <c r="RJ18" s="4">
        <v>1</v>
      </c>
      <c r="RK18" s="21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>
        <v>1</v>
      </c>
      <c r="SH18" s="4"/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>
        <v>1</v>
      </c>
      <c r="TL18" s="4"/>
      <c r="TM18" s="4"/>
      <c r="TN18" s="4"/>
      <c r="TO18" s="4">
        <v>1</v>
      </c>
      <c r="TP18" s="4"/>
    </row>
    <row r="19" spans="1:536" ht="19.5" thickBot="1" x14ac:dyDescent="0.3">
      <c r="A19" s="2">
        <v>6</v>
      </c>
      <c r="B19" s="41" t="s">
        <v>1921</v>
      </c>
      <c r="C19" s="46">
        <v>1</v>
      </c>
      <c r="D19" s="46"/>
      <c r="E19" s="46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1"/>
      <c r="CA19" s="1"/>
      <c r="CB19" s="1">
        <v>1</v>
      </c>
      <c r="CC19" s="1"/>
      <c r="CD19" s="1">
        <v>1</v>
      </c>
      <c r="CE19" s="4"/>
      <c r="CF19" s="4"/>
      <c r="CG19" s="4"/>
      <c r="CH19" s="1">
        <v>1</v>
      </c>
      <c r="CI19" s="1"/>
      <c r="CJ19" s="1"/>
      <c r="CK19" s="1">
        <v>1</v>
      </c>
      <c r="CL19" s="1"/>
      <c r="CM19" s="1">
        <v>1</v>
      </c>
      <c r="CN19" s="1"/>
      <c r="CO19" s="1"/>
      <c r="CP19" s="1"/>
      <c r="CQ19" s="1">
        <v>1</v>
      </c>
      <c r="CR19" s="4"/>
      <c r="CS19" s="4"/>
      <c r="CT19" s="4">
        <v>1</v>
      </c>
      <c r="CU19" s="4">
        <v>1</v>
      </c>
      <c r="CV19" s="4"/>
      <c r="CW19" s="4"/>
      <c r="CX19" s="4">
        <v>1</v>
      </c>
      <c r="CY19" s="4"/>
      <c r="CZ19" s="4"/>
      <c r="DA19" s="4"/>
      <c r="DB19" s="4"/>
      <c r="DC19" s="4">
        <v>1</v>
      </c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21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>
        <v>1</v>
      </c>
      <c r="GA19" s="4"/>
      <c r="GB19" s="4"/>
      <c r="GC19" s="4"/>
      <c r="GD19" s="4">
        <v>1</v>
      </c>
      <c r="GE19" s="4"/>
      <c r="GF19" s="4">
        <v>1</v>
      </c>
      <c r="GG19" s="4"/>
      <c r="GH19" s="4"/>
      <c r="GI19" s="4"/>
      <c r="GJ19" s="4">
        <v>1</v>
      </c>
      <c r="GK19" s="4"/>
      <c r="GL19" s="4">
        <v>1</v>
      </c>
      <c r="GM19" s="4"/>
      <c r="GN19" s="4"/>
      <c r="GO19" s="4"/>
      <c r="GP19" s="4">
        <v>1</v>
      </c>
      <c r="GQ19" s="4"/>
      <c r="GR19" s="4">
        <v>1</v>
      </c>
      <c r="GS19" s="4"/>
      <c r="GT19" s="4"/>
      <c r="GU19" s="4">
        <v>1</v>
      </c>
      <c r="GV19" s="23">
        <v>1</v>
      </c>
      <c r="GW19" s="4"/>
      <c r="GX19" s="4"/>
      <c r="GY19" s="4"/>
      <c r="GZ19" s="4"/>
      <c r="HA19" s="4">
        <v>1</v>
      </c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/>
      <c r="IK19" s="4">
        <v>1</v>
      </c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/>
      <c r="MR19" s="4">
        <v>1</v>
      </c>
      <c r="MS19" s="4"/>
      <c r="MT19" s="4">
        <v>1</v>
      </c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/>
      <c r="NM19" s="4">
        <v>1</v>
      </c>
      <c r="NN19" s="4">
        <v>1</v>
      </c>
      <c r="NO19" s="4"/>
      <c r="NP19" s="4"/>
      <c r="NQ19" s="4"/>
      <c r="NR19" s="4"/>
      <c r="NS19" s="4">
        <v>1</v>
      </c>
      <c r="NT19" s="4"/>
      <c r="NU19" s="4"/>
      <c r="NV19" s="4">
        <v>1</v>
      </c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/>
      <c r="OK19" s="4">
        <v>1</v>
      </c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/>
      <c r="OZ19" s="4">
        <v>1</v>
      </c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/>
      <c r="PN19" s="4">
        <v>1</v>
      </c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/>
      <c r="QU19" s="4">
        <v>1</v>
      </c>
      <c r="QV19" s="4"/>
      <c r="QW19" s="4">
        <v>1</v>
      </c>
      <c r="QX19" s="4"/>
      <c r="QY19" s="21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21"/>
      <c r="RI19" s="4"/>
      <c r="RJ19" s="4">
        <v>1</v>
      </c>
      <c r="RK19" s="21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>
        <v>1</v>
      </c>
      <c r="SH19" s="4"/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>
        <v>1</v>
      </c>
      <c r="TL19" s="4"/>
      <c r="TM19" s="4"/>
      <c r="TN19" s="4"/>
      <c r="TO19" s="4">
        <v>1</v>
      </c>
      <c r="TP19" s="4"/>
    </row>
    <row r="20" spans="1:536" ht="19.5" thickBot="1" x14ac:dyDescent="0.3">
      <c r="A20" s="2">
        <v>7</v>
      </c>
      <c r="B20" s="41" t="s">
        <v>1936</v>
      </c>
      <c r="C20" s="46">
        <v>1</v>
      </c>
      <c r="D20" s="46"/>
      <c r="E20" s="46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/>
      <c r="CP20" s="1">
        <v>1</v>
      </c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21"/>
      <c r="FI20" s="4">
        <v>1</v>
      </c>
      <c r="FJ20" s="4"/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>
        <v>1</v>
      </c>
      <c r="GA20" s="4"/>
      <c r="GB20" s="4"/>
      <c r="GC20" s="4"/>
      <c r="GD20" s="4">
        <v>1</v>
      </c>
      <c r="GE20" s="4"/>
      <c r="GF20" s="4">
        <v>1</v>
      </c>
      <c r="GG20" s="4"/>
      <c r="GH20" s="4"/>
      <c r="GI20" s="4"/>
      <c r="GJ20" s="4">
        <v>1</v>
      </c>
      <c r="GK20" s="4"/>
      <c r="GL20" s="4">
        <v>1</v>
      </c>
      <c r="GM20" s="4"/>
      <c r="GN20" s="4"/>
      <c r="GO20" s="4"/>
      <c r="GP20" s="4">
        <v>1</v>
      </c>
      <c r="GQ20" s="4"/>
      <c r="GR20" s="4">
        <v>1</v>
      </c>
      <c r="GS20" s="4"/>
      <c r="GT20" s="4"/>
      <c r="GU20" s="4">
        <v>1</v>
      </c>
      <c r="GV20" s="23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4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/>
      <c r="MR20" s="4">
        <v>1</v>
      </c>
      <c r="MS20" s="4"/>
      <c r="MT20" s="4">
        <v>1</v>
      </c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/>
      <c r="OS20" s="4">
        <v>1</v>
      </c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/>
      <c r="PN20" s="4">
        <v>1</v>
      </c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21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21"/>
      <c r="RI20" s="4"/>
      <c r="RJ20" s="4">
        <v>1</v>
      </c>
      <c r="RK20" s="21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>
        <v>1</v>
      </c>
      <c r="SH20" s="4"/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>
        <v>1</v>
      </c>
      <c r="TL20" s="4"/>
      <c r="TM20" s="4"/>
      <c r="TN20" s="4"/>
      <c r="TO20" s="4">
        <v>1</v>
      </c>
      <c r="TP20" s="4"/>
    </row>
    <row r="21" spans="1:536" ht="19.5" thickBot="1" x14ac:dyDescent="0.3">
      <c r="A21" s="3">
        <v>8</v>
      </c>
      <c r="B21" s="41" t="s">
        <v>1922</v>
      </c>
      <c r="C21" s="47">
        <v>1</v>
      </c>
      <c r="D21" s="47"/>
      <c r="E21" s="4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/>
      <c r="DC21" s="4">
        <v>1</v>
      </c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21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>
        <v>1</v>
      </c>
      <c r="GA21" s="4"/>
      <c r="GB21" s="4"/>
      <c r="GC21" s="4"/>
      <c r="GD21" s="4">
        <v>1</v>
      </c>
      <c r="GE21" s="4"/>
      <c r="GF21" s="4">
        <v>1</v>
      </c>
      <c r="GG21" s="4"/>
      <c r="GH21" s="4"/>
      <c r="GI21" s="4"/>
      <c r="GJ21" s="4">
        <v>1</v>
      </c>
      <c r="GK21" s="4"/>
      <c r="GL21" s="4">
        <v>1</v>
      </c>
      <c r="GM21" s="4"/>
      <c r="GN21" s="4"/>
      <c r="GO21" s="4"/>
      <c r="GP21" s="4">
        <v>1</v>
      </c>
      <c r="GQ21" s="4"/>
      <c r="GR21" s="4">
        <v>1</v>
      </c>
      <c r="GS21" s="4"/>
      <c r="GT21" s="4"/>
      <c r="GU21" s="4">
        <v>1</v>
      </c>
      <c r="GV21" s="23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>
        <v>1</v>
      </c>
      <c r="IP21" s="4"/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/>
      <c r="LY21" s="4">
        <v>1</v>
      </c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/>
      <c r="MR21" s="4">
        <v>1</v>
      </c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/>
      <c r="NL21" s="4">
        <v>1</v>
      </c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/>
      <c r="PN21" s="4">
        <v>1</v>
      </c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21"/>
      <c r="QZ21" s="4">
        <v>1</v>
      </c>
      <c r="RA21" s="4"/>
      <c r="RB21" s="4"/>
      <c r="RC21" s="4"/>
      <c r="RD21" s="4">
        <v>1</v>
      </c>
      <c r="RE21" s="4"/>
      <c r="RF21" s="4"/>
      <c r="RG21" s="4">
        <v>1</v>
      </c>
      <c r="RH21" s="21"/>
      <c r="RI21" s="4"/>
      <c r="RJ21" s="4">
        <v>1</v>
      </c>
      <c r="RK21" s="21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>
        <v>1</v>
      </c>
      <c r="SH21" s="4"/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</row>
    <row r="22" spans="1:536" ht="19.5" thickBot="1" x14ac:dyDescent="0.3">
      <c r="A22" s="3">
        <v>9</v>
      </c>
      <c r="B22" s="41" t="s">
        <v>1923</v>
      </c>
      <c r="C22" s="47">
        <v>1</v>
      </c>
      <c r="D22" s="47"/>
      <c r="E22" s="47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21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>
        <v>1</v>
      </c>
      <c r="GA22" s="4"/>
      <c r="GB22" s="4"/>
      <c r="GC22" s="4"/>
      <c r="GD22" s="4">
        <v>1</v>
      </c>
      <c r="GE22" s="4"/>
      <c r="GF22" s="4">
        <v>1</v>
      </c>
      <c r="GG22" s="4"/>
      <c r="GH22" s="4"/>
      <c r="GI22" s="4"/>
      <c r="GJ22" s="4">
        <v>1</v>
      </c>
      <c r="GK22" s="4"/>
      <c r="GL22" s="4">
        <v>1</v>
      </c>
      <c r="GM22" s="4"/>
      <c r="GN22" s="4"/>
      <c r="GO22" s="4"/>
      <c r="GP22" s="4">
        <v>1</v>
      </c>
      <c r="GQ22" s="4"/>
      <c r="GR22" s="4">
        <v>1</v>
      </c>
      <c r="GS22" s="4"/>
      <c r="GT22" s="4"/>
      <c r="GU22" s="4">
        <v>1</v>
      </c>
      <c r="GV22" s="23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/>
      <c r="MQ22" s="4"/>
      <c r="MR22" s="4">
        <v>1</v>
      </c>
      <c r="MS22" s="4"/>
      <c r="MT22" s="4">
        <v>1</v>
      </c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/>
      <c r="NM22" s="4">
        <v>1</v>
      </c>
      <c r="NN22" s="4">
        <v>1</v>
      </c>
      <c r="NO22" s="4"/>
      <c r="NP22" s="4"/>
      <c r="NQ22" s="4">
        <v>1</v>
      </c>
      <c r="NR22" s="4"/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/>
      <c r="OT22" s="4">
        <v>1</v>
      </c>
      <c r="OU22" s="4">
        <v>1</v>
      </c>
      <c r="OV22" s="4"/>
      <c r="OW22" s="4"/>
      <c r="OX22" s="4"/>
      <c r="OY22" s="4"/>
      <c r="OZ22" s="4">
        <v>1</v>
      </c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/>
      <c r="PN22" s="4">
        <v>1</v>
      </c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/>
      <c r="QL22" s="4">
        <v>1</v>
      </c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21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21"/>
      <c r="RI22" s="4"/>
      <c r="RJ22" s="4">
        <v>1</v>
      </c>
      <c r="RK22" s="21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>
        <v>1</v>
      </c>
      <c r="SH22" s="4"/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>
        <v>1</v>
      </c>
      <c r="TL22" s="4"/>
      <c r="TM22" s="4"/>
      <c r="TN22" s="4"/>
      <c r="TO22" s="4">
        <v>1</v>
      </c>
      <c r="TP22" s="4"/>
    </row>
    <row r="23" spans="1:536" ht="19.5" thickBot="1" x14ac:dyDescent="0.3">
      <c r="A23" s="3">
        <v>10</v>
      </c>
      <c r="B23" s="41" t="s">
        <v>1924</v>
      </c>
      <c r="C23" s="47">
        <v>1</v>
      </c>
      <c r="D23" s="47"/>
      <c r="E23" s="47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21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>
        <v>1</v>
      </c>
      <c r="GA23" s="4"/>
      <c r="GB23" s="4"/>
      <c r="GC23" s="4"/>
      <c r="GD23" s="4">
        <v>1</v>
      </c>
      <c r="GE23" s="4"/>
      <c r="GF23" s="4">
        <v>1</v>
      </c>
      <c r="GG23" s="4"/>
      <c r="GH23" s="4"/>
      <c r="GI23" s="4"/>
      <c r="GJ23" s="4">
        <v>1</v>
      </c>
      <c r="GK23" s="4"/>
      <c r="GL23" s="4">
        <v>1</v>
      </c>
      <c r="GM23" s="4"/>
      <c r="GN23" s="4"/>
      <c r="GO23" s="4"/>
      <c r="GP23" s="4">
        <v>1</v>
      </c>
      <c r="GQ23" s="4"/>
      <c r="GR23" s="4">
        <v>1</v>
      </c>
      <c r="GS23" s="4"/>
      <c r="GT23" s="4"/>
      <c r="GU23" s="4">
        <v>1</v>
      </c>
      <c r="GV23" s="23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/>
      <c r="LY23" s="4">
        <v>1</v>
      </c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/>
      <c r="MR23" s="4">
        <v>1</v>
      </c>
      <c r="MS23" s="4"/>
      <c r="MT23" s="4">
        <v>1</v>
      </c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/>
      <c r="NJ23" s="4">
        <v>1</v>
      </c>
      <c r="NK23" s="4"/>
      <c r="NL23" s="4"/>
      <c r="NM23" s="4">
        <v>1</v>
      </c>
      <c r="NN23" s="4">
        <v>1</v>
      </c>
      <c r="NO23" s="4"/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/>
      <c r="NY23" s="4">
        <v>1</v>
      </c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/>
      <c r="OT23" s="4">
        <v>1</v>
      </c>
      <c r="OU23" s="4"/>
      <c r="OV23" s="4">
        <v>1</v>
      </c>
      <c r="OW23" s="4"/>
      <c r="OX23" s="4"/>
      <c r="OY23" s="4"/>
      <c r="OZ23" s="4">
        <v>1</v>
      </c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/>
      <c r="PN23" s="4">
        <v>1</v>
      </c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/>
      <c r="QU23" s="4">
        <v>1</v>
      </c>
      <c r="QV23" s="4"/>
      <c r="QW23" s="4">
        <v>1</v>
      </c>
      <c r="QX23" s="4"/>
      <c r="QY23" s="21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21"/>
      <c r="RI23" s="4"/>
      <c r="RJ23" s="4">
        <v>1</v>
      </c>
      <c r="RK23" s="21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>
        <v>1</v>
      </c>
      <c r="SH23" s="4"/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>
        <v>1</v>
      </c>
      <c r="TL23" s="4"/>
      <c r="TM23" s="4"/>
      <c r="TN23" s="4"/>
      <c r="TO23" s="4">
        <v>1</v>
      </c>
      <c r="TP23" s="4"/>
    </row>
    <row r="24" spans="1:536" ht="19.5" thickBot="1" x14ac:dyDescent="0.3">
      <c r="A24" s="3">
        <v>11</v>
      </c>
      <c r="B24" s="41" t="s">
        <v>1925</v>
      </c>
      <c r="C24" s="47">
        <v>1</v>
      </c>
      <c r="D24" s="47"/>
      <c r="E24" s="47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21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>
        <v>1</v>
      </c>
      <c r="GA24" s="4"/>
      <c r="GB24" s="4"/>
      <c r="GC24" s="4"/>
      <c r="GD24" s="4">
        <v>1</v>
      </c>
      <c r="GE24" s="4"/>
      <c r="GF24" s="4">
        <v>1</v>
      </c>
      <c r="GG24" s="4"/>
      <c r="GH24" s="4"/>
      <c r="GI24" s="4"/>
      <c r="GJ24" s="4">
        <v>1</v>
      </c>
      <c r="GK24" s="4"/>
      <c r="GL24" s="4">
        <v>1</v>
      </c>
      <c r="GM24" s="4"/>
      <c r="GN24" s="4"/>
      <c r="GO24" s="4"/>
      <c r="GP24" s="4">
        <v>1</v>
      </c>
      <c r="GQ24" s="4"/>
      <c r="GR24" s="4">
        <v>1</v>
      </c>
      <c r="GS24" s="4"/>
      <c r="GT24" s="4"/>
      <c r="GU24" s="4">
        <v>1</v>
      </c>
      <c r="GV24" s="23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>
        <v>1</v>
      </c>
      <c r="JH24" s="4"/>
      <c r="JI24" s="4"/>
      <c r="JJ24" s="4"/>
      <c r="JK24" s="4">
        <v>1</v>
      </c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/>
      <c r="MR24" s="4">
        <v>1</v>
      </c>
      <c r="MS24" s="4"/>
      <c r="MT24" s="4">
        <v>1</v>
      </c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/>
      <c r="NI24" s="4"/>
      <c r="NJ24" s="4">
        <v>1</v>
      </c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>
        <v>1</v>
      </c>
      <c r="OJ24" s="4"/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/>
      <c r="OZ24" s="4">
        <v>1</v>
      </c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/>
      <c r="PN24" s="4">
        <v>1</v>
      </c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/>
      <c r="QL24" s="4">
        <v>1</v>
      </c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21"/>
      <c r="QZ24" s="4">
        <v>1</v>
      </c>
      <c r="RA24" s="4"/>
      <c r="RB24" s="4"/>
      <c r="RC24" s="4"/>
      <c r="RD24" s="4">
        <v>1</v>
      </c>
      <c r="RE24" s="4"/>
      <c r="RF24" s="4"/>
      <c r="RG24" s="4">
        <v>1</v>
      </c>
      <c r="RH24" s="21"/>
      <c r="RI24" s="4"/>
      <c r="RJ24" s="4">
        <v>1</v>
      </c>
      <c r="RK24" s="21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>
        <v>1</v>
      </c>
      <c r="SH24" s="4"/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>
        <v>1</v>
      </c>
      <c r="TL24" s="4"/>
      <c r="TM24" s="4"/>
      <c r="TN24" s="4"/>
      <c r="TO24" s="4">
        <v>1</v>
      </c>
      <c r="TP24" s="4"/>
    </row>
    <row r="25" spans="1:536" ht="19.5" thickBot="1" x14ac:dyDescent="0.3">
      <c r="A25" s="3">
        <v>12</v>
      </c>
      <c r="B25" s="41" t="s">
        <v>1926</v>
      </c>
      <c r="C25" s="47">
        <v>1</v>
      </c>
      <c r="D25" s="47"/>
      <c r="E25" s="4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21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>
        <v>1</v>
      </c>
      <c r="GA25" s="4"/>
      <c r="GB25" s="4"/>
      <c r="GC25" s="4"/>
      <c r="GD25" s="4">
        <v>1</v>
      </c>
      <c r="GE25" s="4"/>
      <c r="GF25" s="4">
        <v>1</v>
      </c>
      <c r="GG25" s="4"/>
      <c r="GH25" s="4"/>
      <c r="GI25" s="4"/>
      <c r="GJ25" s="4">
        <v>1</v>
      </c>
      <c r="GK25" s="4"/>
      <c r="GL25" s="4">
        <v>1</v>
      </c>
      <c r="GM25" s="4"/>
      <c r="GN25" s="4"/>
      <c r="GO25" s="4"/>
      <c r="GP25" s="4">
        <v>1</v>
      </c>
      <c r="GQ25" s="4"/>
      <c r="GR25" s="4">
        <v>1</v>
      </c>
      <c r="GS25" s="4"/>
      <c r="GT25" s="4"/>
      <c r="GU25" s="4">
        <v>1</v>
      </c>
      <c r="GV25" s="23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>
        <v>1</v>
      </c>
      <c r="JH25" s="4"/>
      <c r="JI25" s="4"/>
      <c r="JJ25" s="4"/>
      <c r="JK25" s="4">
        <v>1</v>
      </c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/>
      <c r="MR25" s="4">
        <v>1</v>
      </c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/>
      <c r="NI25" s="4">
        <v>1</v>
      </c>
      <c r="NJ25" s="4"/>
      <c r="NK25" s="4">
        <v>1</v>
      </c>
      <c r="NL25" s="4"/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/>
      <c r="OS25" s="4">
        <v>1</v>
      </c>
      <c r="OT25" s="4"/>
      <c r="OU25" s="4">
        <v>1</v>
      </c>
      <c r="OV25" s="4"/>
      <c r="OW25" s="4"/>
      <c r="OX25" s="4"/>
      <c r="OY25" s="4">
        <v>1</v>
      </c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/>
      <c r="PN25" s="4">
        <v>1</v>
      </c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>
        <v>1</v>
      </c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>
        <v>1</v>
      </c>
      <c r="QX25" s="4"/>
      <c r="QY25" s="21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21"/>
      <c r="RI25" s="4"/>
      <c r="RJ25" s="4">
        <v>1</v>
      </c>
      <c r="RK25" s="21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>
        <v>1</v>
      </c>
      <c r="SH25" s="4"/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>
        <v>1</v>
      </c>
      <c r="TL25" s="4"/>
      <c r="TM25" s="4"/>
      <c r="TN25" s="4"/>
      <c r="TO25" s="4">
        <v>1</v>
      </c>
      <c r="TP25" s="4"/>
    </row>
    <row r="26" spans="1:536" ht="19.5" thickBot="1" x14ac:dyDescent="0.3">
      <c r="A26" s="3">
        <v>13</v>
      </c>
      <c r="B26" s="41" t="s">
        <v>1927</v>
      </c>
      <c r="C26" s="47">
        <v>1</v>
      </c>
      <c r="D26" s="47"/>
      <c r="E26" s="47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21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>
        <v>1</v>
      </c>
      <c r="GA26" s="4"/>
      <c r="GB26" s="4"/>
      <c r="GC26" s="4"/>
      <c r="GD26" s="4">
        <v>1</v>
      </c>
      <c r="GE26" s="4"/>
      <c r="GF26" s="4">
        <v>1</v>
      </c>
      <c r="GG26" s="4"/>
      <c r="GH26" s="4"/>
      <c r="GI26" s="4"/>
      <c r="GJ26" s="4">
        <v>1</v>
      </c>
      <c r="GK26" s="4"/>
      <c r="GL26" s="4">
        <v>1</v>
      </c>
      <c r="GM26" s="4"/>
      <c r="GN26" s="4"/>
      <c r="GO26" s="4"/>
      <c r="GP26" s="4">
        <v>1</v>
      </c>
      <c r="GQ26" s="4"/>
      <c r="GR26" s="4">
        <v>1</v>
      </c>
      <c r="GS26" s="4"/>
      <c r="GT26" s="4"/>
      <c r="GU26" s="4">
        <v>1</v>
      </c>
      <c r="GV26" s="23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/>
      <c r="MQ26" s="4"/>
      <c r="MR26" s="4">
        <v>1</v>
      </c>
      <c r="MS26" s="4"/>
      <c r="MT26" s="4">
        <v>1</v>
      </c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/>
      <c r="NI26" s="4">
        <v>1</v>
      </c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/>
      <c r="OS26" s="4"/>
      <c r="OT26" s="4">
        <v>1</v>
      </c>
      <c r="OU26" s="4"/>
      <c r="OV26" s="4">
        <v>1</v>
      </c>
      <c r="OW26" s="4"/>
      <c r="OX26" s="4"/>
      <c r="OY26" s="4">
        <v>1</v>
      </c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/>
      <c r="PN26" s="4">
        <v>1</v>
      </c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/>
      <c r="QL26" s="4">
        <v>1</v>
      </c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21"/>
      <c r="QZ26" s="4">
        <v>1</v>
      </c>
      <c r="RA26" s="4"/>
      <c r="RB26" s="4"/>
      <c r="RC26" s="4"/>
      <c r="RD26" s="4">
        <v>1</v>
      </c>
      <c r="RE26" s="4"/>
      <c r="RF26" s="4"/>
      <c r="RG26" s="4">
        <v>1</v>
      </c>
      <c r="RH26" s="21"/>
      <c r="RI26" s="4"/>
      <c r="RJ26" s="4">
        <v>1</v>
      </c>
      <c r="RK26" s="21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>
        <v>1</v>
      </c>
      <c r="TL26" s="4"/>
      <c r="TM26" s="4"/>
      <c r="TN26" s="4"/>
      <c r="TO26" s="4">
        <v>1</v>
      </c>
      <c r="TP26" s="4"/>
    </row>
    <row r="27" spans="1:536" ht="19.5" thickBot="1" x14ac:dyDescent="0.3">
      <c r="A27" s="3">
        <v>14</v>
      </c>
      <c r="B27" s="41" t="s">
        <v>1928</v>
      </c>
      <c r="C27" s="47">
        <v>1</v>
      </c>
      <c r="D27" s="47"/>
      <c r="E27" s="47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/>
      <c r="DX27" s="4">
        <v>1</v>
      </c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21"/>
      <c r="FI27" s="4"/>
      <c r="FJ27" s="4">
        <v>1</v>
      </c>
      <c r="FK27" s="4"/>
      <c r="FL27" s="4"/>
      <c r="FM27" s="4">
        <v>1</v>
      </c>
      <c r="FN27" s="4"/>
      <c r="FO27" s="4"/>
      <c r="FP27" s="4"/>
      <c r="FQ27" s="4">
        <v>1</v>
      </c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>
        <v>1</v>
      </c>
      <c r="GA27" s="4"/>
      <c r="GB27" s="4"/>
      <c r="GC27" s="4"/>
      <c r="GD27" s="4">
        <v>1</v>
      </c>
      <c r="GE27" s="4"/>
      <c r="GF27" s="4">
        <v>1</v>
      </c>
      <c r="GG27" s="4"/>
      <c r="GH27" s="4"/>
      <c r="GI27" s="4"/>
      <c r="GJ27" s="4">
        <v>1</v>
      </c>
      <c r="GK27" s="4"/>
      <c r="GL27" s="4">
        <v>1</v>
      </c>
      <c r="GM27" s="4"/>
      <c r="GN27" s="4"/>
      <c r="GO27" s="4"/>
      <c r="GP27" s="4">
        <v>1</v>
      </c>
      <c r="GQ27" s="4"/>
      <c r="GR27" s="4">
        <v>1</v>
      </c>
      <c r="GS27" s="4"/>
      <c r="GT27" s="4"/>
      <c r="GU27" s="4">
        <v>1</v>
      </c>
      <c r="GV27" s="23">
        <v>1</v>
      </c>
      <c r="GW27" s="4"/>
      <c r="GX27" s="4"/>
      <c r="GY27" s="4"/>
      <c r="GZ27" s="4"/>
      <c r="HA27" s="4">
        <v>1</v>
      </c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/>
      <c r="LM27" s="4">
        <v>1</v>
      </c>
      <c r="LN27" s="4"/>
      <c r="LO27" s="4"/>
      <c r="LP27" s="4">
        <v>1</v>
      </c>
      <c r="LQ27" s="4"/>
      <c r="LR27" s="4">
        <v>1</v>
      </c>
      <c r="LS27" s="4"/>
      <c r="LT27" s="4"/>
      <c r="LU27" s="4">
        <v>1</v>
      </c>
      <c r="LV27" s="4"/>
      <c r="LW27" s="4"/>
      <c r="LX27" s="4"/>
      <c r="LY27" s="4">
        <v>1</v>
      </c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/>
      <c r="MN27" s="4">
        <v>1</v>
      </c>
      <c r="MO27" s="4"/>
      <c r="MP27" s="4"/>
      <c r="MQ27" s="4"/>
      <c r="MR27" s="4">
        <v>1</v>
      </c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>
        <v>1</v>
      </c>
      <c r="NO27" s="4"/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/>
      <c r="OZ27" s="4">
        <v>1</v>
      </c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/>
      <c r="PN27" s="4">
        <v>1</v>
      </c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/>
      <c r="QL27" s="4">
        <v>1</v>
      </c>
      <c r="QM27" s="4"/>
      <c r="QN27" s="4">
        <v>1</v>
      </c>
      <c r="QO27" s="4"/>
      <c r="QP27" s="4"/>
      <c r="QQ27" s="4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21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21"/>
      <c r="RI27" s="4"/>
      <c r="RJ27" s="4">
        <v>1</v>
      </c>
      <c r="RK27" s="21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>
        <v>1</v>
      </c>
      <c r="TL27" s="4"/>
      <c r="TM27" s="4"/>
      <c r="TN27" s="4"/>
      <c r="TO27" s="4">
        <v>1</v>
      </c>
      <c r="TP27" s="4"/>
    </row>
    <row r="28" spans="1:536" ht="19.5" thickBot="1" x14ac:dyDescent="0.3">
      <c r="A28" s="3">
        <v>15</v>
      </c>
      <c r="B28" s="41" t="s">
        <v>1929</v>
      </c>
      <c r="C28" s="47">
        <v>1</v>
      </c>
      <c r="D28" s="47"/>
      <c r="E28" s="47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21"/>
      <c r="FI28" s="4"/>
      <c r="FJ28" s="4">
        <v>1</v>
      </c>
      <c r="FK28" s="4"/>
      <c r="FL28" s="4"/>
      <c r="FM28" s="4">
        <v>1</v>
      </c>
      <c r="FN28" s="4"/>
      <c r="FO28" s="4"/>
      <c r="FP28" s="4"/>
      <c r="FQ28" s="4">
        <v>1</v>
      </c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>
        <v>1</v>
      </c>
      <c r="GA28" s="4"/>
      <c r="GB28" s="4"/>
      <c r="GC28" s="4"/>
      <c r="GD28" s="4">
        <v>1</v>
      </c>
      <c r="GE28" s="4"/>
      <c r="GF28" s="4">
        <v>1</v>
      </c>
      <c r="GG28" s="4"/>
      <c r="GH28" s="4"/>
      <c r="GI28" s="4"/>
      <c r="GJ28" s="4">
        <v>1</v>
      </c>
      <c r="GK28" s="4"/>
      <c r="GL28" s="4">
        <v>1</v>
      </c>
      <c r="GM28" s="4"/>
      <c r="GN28" s="4"/>
      <c r="GO28" s="4"/>
      <c r="GP28" s="4">
        <v>1</v>
      </c>
      <c r="GQ28" s="4"/>
      <c r="GR28" s="4">
        <v>1</v>
      </c>
      <c r="GS28" s="4"/>
      <c r="GT28" s="4"/>
      <c r="GU28" s="4">
        <v>1</v>
      </c>
      <c r="GV28" s="23">
        <v>1</v>
      </c>
      <c r="GW28" s="4"/>
      <c r="GX28" s="4"/>
      <c r="GY28" s="4"/>
      <c r="GZ28" s="4"/>
      <c r="HA28" s="4">
        <v>1</v>
      </c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/>
      <c r="HM28" s="4">
        <v>1</v>
      </c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/>
      <c r="IK28" s="4">
        <v>1</v>
      </c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>
        <v>1</v>
      </c>
      <c r="IV28" s="4"/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/>
      <c r="MH28" s="4">
        <v>1</v>
      </c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/>
      <c r="MR28" s="4">
        <v>1</v>
      </c>
      <c r="MS28" s="4"/>
      <c r="MT28" s="4">
        <v>1</v>
      </c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/>
      <c r="NG28" s="4">
        <v>1</v>
      </c>
      <c r="NH28" s="4"/>
      <c r="NI28" s="4">
        <v>1</v>
      </c>
      <c r="NJ28" s="4"/>
      <c r="NK28" s="4"/>
      <c r="NL28" s="4"/>
      <c r="NM28" s="4">
        <v>1</v>
      </c>
      <c r="NN28" s="4">
        <v>1</v>
      </c>
      <c r="NO28" s="4"/>
      <c r="NP28" s="4"/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>
        <v>1</v>
      </c>
      <c r="OE28" s="4"/>
      <c r="OF28" s="4"/>
      <c r="OG28" s="4"/>
      <c r="OH28" s="4">
        <v>1</v>
      </c>
      <c r="OI28" s="4"/>
      <c r="OJ28" s="4"/>
      <c r="OK28" s="4">
        <v>1</v>
      </c>
      <c r="OL28" s="4"/>
      <c r="OM28" s="4">
        <v>1</v>
      </c>
      <c r="ON28" s="4"/>
      <c r="OO28" s="4"/>
      <c r="OP28" s="4">
        <v>1</v>
      </c>
      <c r="OQ28" s="4"/>
      <c r="OR28" s="4"/>
      <c r="OS28" s="4"/>
      <c r="OT28" s="4"/>
      <c r="OU28" s="4"/>
      <c r="OV28" s="4"/>
      <c r="OW28" s="4">
        <v>1</v>
      </c>
      <c r="OX28" s="4"/>
      <c r="OY28" s="4"/>
      <c r="OZ28" s="4">
        <v>1</v>
      </c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/>
      <c r="PN28" s="4">
        <v>1</v>
      </c>
      <c r="PO28" s="4"/>
      <c r="PP28" s="4">
        <v>1</v>
      </c>
      <c r="PQ28" s="4"/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>
        <v>1</v>
      </c>
      <c r="QO28" s="4"/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21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21"/>
      <c r="RI28" s="4"/>
      <c r="RJ28" s="4">
        <v>1</v>
      </c>
      <c r="RK28" s="21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>
        <v>1</v>
      </c>
      <c r="SH28" s="4"/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>
        <v>1</v>
      </c>
      <c r="TL28" s="4"/>
      <c r="TM28" s="4"/>
      <c r="TN28" s="4"/>
      <c r="TO28" s="4">
        <v>1</v>
      </c>
      <c r="TP28" s="4"/>
    </row>
    <row r="29" spans="1:536" ht="19.5" thickBot="1" x14ac:dyDescent="0.3">
      <c r="A29" s="3">
        <v>16</v>
      </c>
      <c r="B29" s="41" t="s">
        <v>1930</v>
      </c>
      <c r="C29" s="47">
        <v>1</v>
      </c>
      <c r="D29" s="47"/>
      <c r="E29" s="47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21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>
        <v>1</v>
      </c>
      <c r="GA29" s="4"/>
      <c r="GB29" s="4"/>
      <c r="GC29" s="4"/>
      <c r="GD29" s="4">
        <v>1</v>
      </c>
      <c r="GE29" s="4"/>
      <c r="GF29" s="4">
        <v>1</v>
      </c>
      <c r="GG29" s="4"/>
      <c r="GH29" s="4"/>
      <c r="GI29" s="4"/>
      <c r="GJ29" s="4">
        <v>1</v>
      </c>
      <c r="GK29" s="4"/>
      <c r="GL29" s="4">
        <v>1</v>
      </c>
      <c r="GM29" s="4"/>
      <c r="GN29" s="4"/>
      <c r="GO29" s="4"/>
      <c r="GP29" s="4">
        <v>1</v>
      </c>
      <c r="GQ29" s="4"/>
      <c r="GR29" s="4">
        <v>1</v>
      </c>
      <c r="GS29" s="4"/>
      <c r="GT29" s="4"/>
      <c r="GU29" s="4">
        <v>1</v>
      </c>
      <c r="GV29" s="23">
        <v>1</v>
      </c>
      <c r="GW29" s="4"/>
      <c r="GX29" s="4"/>
      <c r="GY29" s="4"/>
      <c r="GZ29" s="4">
        <v>1</v>
      </c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/>
      <c r="LY29" s="4">
        <v>1</v>
      </c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/>
      <c r="MQ29" s="4"/>
      <c r="MR29" s="4">
        <v>1</v>
      </c>
      <c r="MS29" s="4"/>
      <c r="MT29" s="4">
        <v>1</v>
      </c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>
        <v>1</v>
      </c>
      <c r="NR29" s="4"/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/>
      <c r="OT29" s="4">
        <v>1</v>
      </c>
      <c r="OU29" s="4"/>
      <c r="OV29" s="4">
        <v>1</v>
      </c>
      <c r="OW29" s="4"/>
      <c r="OX29" s="4"/>
      <c r="OY29" s="4"/>
      <c r="OZ29" s="4">
        <v>1</v>
      </c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/>
      <c r="PN29" s="4">
        <v>1</v>
      </c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/>
      <c r="QL29" s="4">
        <v>1</v>
      </c>
      <c r="QM29" s="4"/>
      <c r="QN29" s="4">
        <v>1</v>
      </c>
      <c r="QO29" s="4"/>
      <c r="QP29" s="4"/>
      <c r="QQ29" s="4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21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21"/>
      <c r="RI29" s="4"/>
      <c r="RJ29" s="4">
        <v>1</v>
      </c>
      <c r="RK29" s="21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>
        <v>1</v>
      </c>
      <c r="SH29" s="4"/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</row>
    <row r="30" spans="1:536" ht="19.5" thickBot="1" x14ac:dyDescent="0.3">
      <c r="A30" s="3">
        <v>17</v>
      </c>
      <c r="B30" s="41" t="s">
        <v>1931</v>
      </c>
      <c r="C30" s="47">
        <v>1</v>
      </c>
      <c r="D30" s="47"/>
      <c r="E30" s="47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>
        <v>1</v>
      </c>
      <c r="FG30" s="4"/>
      <c r="FH30" s="21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>
        <v>1</v>
      </c>
      <c r="GA30" s="4"/>
      <c r="GB30" s="4"/>
      <c r="GC30" s="4"/>
      <c r="GD30" s="4">
        <v>1</v>
      </c>
      <c r="GE30" s="4"/>
      <c r="GF30" s="4">
        <v>1</v>
      </c>
      <c r="GG30" s="4"/>
      <c r="GH30" s="4"/>
      <c r="GI30" s="4"/>
      <c r="GJ30" s="4">
        <v>1</v>
      </c>
      <c r="GK30" s="4"/>
      <c r="GL30" s="4">
        <v>1</v>
      </c>
      <c r="GM30" s="4"/>
      <c r="GN30" s="4"/>
      <c r="GO30" s="4"/>
      <c r="GP30" s="4">
        <v>1</v>
      </c>
      <c r="GQ30" s="4"/>
      <c r="GR30" s="4">
        <v>1</v>
      </c>
      <c r="GS30" s="4"/>
      <c r="GT30" s="4"/>
      <c r="GU30" s="4">
        <v>1</v>
      </c>
      <c r="GV30" s="23">
        <v>1</v>
      </c>
      <c r="GW30" s="4"/>
      <c r="GX30" s="4"/>
      <c r="GY30" s="4"/>
      <c r="GZ30" s="4">
        <v>1</v>
      </c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>
        <v>1</v>
      </c>
      <c r="JH30" s="4"/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>
        <v>1</v>
      </c>
      <c r="JZ30" s="4"/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/>
      <c r="MQ30" s="4"/>
      <c r="MR30" s="4">
        <v>1</v>
      </c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/>
      <c r="NF30" s="4">
        <v>1</v>
      </c>
      <c r="NG30" s="4"/>
      <c r="NH30" s="4"/>
      <c r="NI30" s="4"/>
      <c r="NJ30" s="4">
        <v>1</v>
      </c>
      <c r="NK30" s="4"/>
      <c r="NL30" s="4">
        <v>1</v>
      </c>
      <c r="NM30" s="4"/>
      <c r="NN30" s="4">
        <v>1</v>
      </c>
      <c r="NO30" s="4"/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>
        <v>1</v>
      </c>
      <c r="OD30" s="4"/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/>
      <c r="OT30" s="4">
        <v>1</v>
      </c>
      <c r="OU30" s="4"/>
      <c r="OV30" s="4">
        <v>1</v>
      </c>
      <c r="OW30" s="4"/>
      <c r="OX30" s="4"/>
      <c r="OY30" s="4"/>
      <c r="OZ30" s="4">
        <v>1</v>
      </c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/>
      <c r="PN30" s="4">
        <v>1</v>
      </c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/>
      <c r="QL30" s="4">
        <v>1</v>
      </c>
      <c r="QM30" s="4"/>
      <c r="QN30" s="4">
        <v>1</v>
      </c>
      <c r="QO30" s="4"/>
      <c r="QP30" s="4"/>
      <c r="QQ30" s="4">
        <v>1</v>
      </c>
      <c r="QR30" s="4"/>
      <c r="QS30" s="4"/>
      <c r="QT30" s="4"/>
      <c r="QU30" s="4">
        <v>1</v>
      </c>
      <c r="QV30" s="4"/>
      <c r="QW30" s="4">
        <v>1</v>
      </c>
      <c r="QX30" s="4"/>
      <c r="QY30" s="21"/>
      <c r="QZ30" s="4">
        <v>1</v>
      </c>
      <c r="RA30" s="4"/>
      <c r="RB30" s="4"/>
      <c r="RC30" s="4"/>
      <c r="RD30" s="4">
        <v>1</v>
      </c>
      <c r="RE30" s="4"/>
      <c r="RF30" s="4"/>
      <c r="RG30" s="4">
        <v>1</v>
      </c>
      <c r="RH30" s="21"/>
      <c r="RI30" s="4"/>
      <c r="RJ30" s="4">
        <v>1</v>
      </c>
      <c r="RK30" s="21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>
        <v>1</v>
      </c>
      <c r="RY30" s="4"/>
      <c r="RZ30" s="4"/>
      <c r="SA30" s="4"/>
      <c r="SB30" s="4">
        <v>1</v>
      </c>
      <c r="SC30" s="4"/>
      <c r="SD30" s="4"/>
      <c r="SE30" s="4">
        <v>1</v>
      </c>
      <c r="SF30" s="4"/>
      <c r="SG30" s="4">
        <v>1</v>
      </c>
      <c r="SH30" s="4"/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>
        <v>1</v>
      </c>
      <c r="TL30" s="4"/>
      <c r="TM30" s="4"/>
      <c r="TN30" s="4"/>
      <c r="TO30" s="4">
        <v>1</v>
      </c>
      <c r="TP30" s="4"/>
    </row>
    <row r="31" spans="1:536" x14ac:dyDescent="0.25">
      <c r="A31" s="79" t="s">
        <v>193</v>
      </c>
      <c r="B31" s="80"/>
      <c r="C31" s="3">
        <f t="shared" ref="C31:BN31" si="0">SUM(C14:C30)</f>
        <v>17</v>
      </c>
      <c r="D31" s="3">
        <f t="shared" si="0"/>
        <v>0</v>
      </c>
      <c r="E31" s="3">
        <f t="shared" si="0"/>
        <v>0</v>
      </c>
      <c r="F31" s="3">
        <f t="shared" si="0"/>
        <v>17</v>
      </c>
      <c r="G31" s="3">
        <f t="shared" si="0"/>
        <v>0</v>
      </c>
      <c r="H31" s="3">
        <f t="shared" si="0"/>
        <v>0</v>
      </c>
      <c r="I31" s="3">
        <f t="shared" si="0"/>
        <v>17</v>
      </c>
      <c r="J31" s="3">
        <f t="shared" si="0"/>
        <v>0</v>
      </c>
      <c r="K31" s="3">
        <f t="shared" si="0"/>
        <v>0</v>
      </c>
      <c r="L31" s="3">
        <f t="shared" si="0"/>
        <v>17</v>
      </c>
      <c r="M31" s="3">
        <f t="shared" si="0"/>
        <v>0</v>
      </c>
      <c r="N31" s="3">
        <f t="shared" si="0"/>
        <v>0</v>
      </c>
      <c r="O31" s="3">
        <f t="shared" si="0"/>
        <v>17</v>
      </c>
      <c r="P31" s="3">
        <f t="shared" si="0"/>
        <v>0</v>
      </c>
      <c r="Q31" s="3">
        <f t="shared" si="0"/>
        <v>0</v>
      </c>
      <c r="R31" s="3">
        <f t="shared" si="0"/>
        <v>17</v>
      </c>
      <c r="S31" s="3">
        <f t="shared" si="0"/>
        <v>0</v>
      </c>
      <c r="T31" s="3">
        <f t="shared" si="0"/>
        <v>0</v>
      </c>
      <c r="U31" s="3">
        <f t="shared" si="0"/>
        <v>17</v>
      </c>
      <c r="V31" s="3">
        <f t="shared" si="0"/>
        <v>0</v>
      </c>
      <c r="W31" s="3">
        <f t="shared" si="0"/>
        <v>0</v>
      </c>
      <c r="X31" s="3">
        <f t="shared" si="0"/>
        <v>17</v>
      </c>
      <c r="Y31" s="3">
        <f t="shared" si="0"/>
        <v>0</v>
      </c>
      <c r="Z31" s="3">
        <f t="shared" si="0"/>
        <v>0</v>
      </c>
      <c r="AA31" s="3">
        <f t="shared" si="0"/>
        <v>14</v>
      </c>
      <c r="AB31" s="3">
        <f t="shared" si="0"/>
        <v>3</v>
      </c>
      <c r="AC31" s="3">
        <f t="shared" si="0"/>
        <v>0</v>
      </c>
      <c r="AD31" s="3">
        <f t="shared" si="0"/>
        <v>17</v>
      </c>
      <c r="AE31" s="3">
        <f t="shared" si="0"/>
        <v>0</v>
      </c>
      <c r="AF31" s="3">
        <f t="shared" si="0"/>
        <v>0</v>
      </c>
      <c r="AG31" s="3">
        <f t="shared" si="0"/>
        <v>4</v>
      </c>
      <c r="AH31" s="3">
        <f t="shared" si="0"/>
        <v>13</v>
      </c>
      <c r="AI31" s="3">
        <f t="shared" si="0"/>
        <v>0</v>
      </c>
      <c r="AJ31" s="3">
        <f t="shared" si="0"/>
        <v>17</v>
      </c>
      <c r="AK31" s="3">
        <f t="shared" si="0"/>
        <v>0</v>
      </c>
      <c r="AL31" s="3">
        <f t="shared" si="0"/>
        <v>0</v>
      </c>
      <c r="AM31" s="3">
        <f t="shared" si="0"/>
        <v>0</v>
      </c>
      <c r="AN31" s="3">
        <f t="shared" si="0"/>
        <v>17</v>
      </c>
      <c r="AO31" s="3">
        <f t="shared" si="0"/>
        <v>0</v>
      </c>
      <c r="AP31" s="3">
        <f t="shared" si="0"/>
        <v>0</v>
      </c>
      <c r="AQ31" s="3">
        <f t="shared" si="0"/>
        <v>12</v>
      </c>
      <c r="AR31" s="3">
        <f t="shared" si="0"/>
        <v>5</v>
      </c>
      <c r="AS31" s="3">
        <f t="shared" si="0"/>
        <v>0</v>
      </c>
      <c r="AT31" s="3">
        <f t="shared" si="0"/>
        <v>17</v>
      </c>
      <c r="AU31" s="3">
        <f t="shared" si="0"/>
        <v>0</v>
      </c>
      <c r="AV31" s="3">
        <f t="shared" si="0"/>
        <v>17</v>
      </c>
      <c r="AW31" s="3">
        <f t="shared" si="0"/>
        <v>0</v>
      </c>
      <c r="AX31" s="3">
        <f t="shared" si="0"/>
        <v>0</v>
      </c>
      <c r="AY31" s="3">
        <f t="shared" si="0"/>
        <v>17</v>
      </c>
      <c r="AZ31" s="3">
        <f t="shared" si="0"/>
        <v>0</v>
      </c>
      <c r="BA31" s="3">
        <f t="shared" si="0"/>
        <v>0</v>
      </c>
      <c r="BB31" s="3">
        <f t="shared" si="0"/>
        <v>17</v>
      </c>
      <c r="BC31" s="3">
        <f t="shared" si="0"/>
        <v>0</v>
      </c>
      <c r="BD31" s="3">
        <f t="shared" si="0"/>
        <v>0</v>
      </c>
      <c r="BE31" s="3">
        <f t="shared" si="0"/>
        <v>17</v>
      </c>
      <c r="BF31" s="3">
        <f t="shared" si="0"/>
        <v>0</v>
      </c>
      <c r="BG31" s="3">
        <f t="shared" si="0"/>
        <v>0</v>
      </c>
      <c r="BH31" s="3">
        <f t="shared" si="0"/>
        <v>0</v>
      </c>
      <c r="BI31" s="3">
        <f t="shared" si="0"/>
        <v>17</v>
      </c>
      <c r="BJ31" s="3">
        <f t="shared" si="0"/>
        <v>0</v>
      </c>
      <c r="BK31" s="3">
        <f t="shared" si="0"/>
        <v>0</v>
      </c>
      <c r="BL31" s="3">
        <f t="shared" si="0"/>
        <v>17</v>
      </c>
      <c r="BM31" s="3">
        <f t="shared" si="0"/>
        <v>0</v>
      </c>
      <c r="BN31" s="3">
        <f t="shared" si="0"/>
        <v>0</v>
      </c>
      <c r="BO31" s="3">
        <f t="shared" ref="BO31:DZ31" si="1">SUM(BO14:BO30)</f>
        <v>17</v>
      </c>
      <c r="BP31" s="3">
        <f t="shared" si="1"/>
        <v>0</v>
      </c>
      <c r="BQ31" s="3">
        <f t="shared" si="1"/>
        <v>5</v>
      </c>
      <c r="BR31" s="3">
        <f t="shared" si="1"/>
        <v>12</v>
      </c>
      <c r="BS31" s="3">
        <f t="shared" si="1"/>
        <v>0</v>
      </c>
      <c r="BT31" s="3">
        <f t="shared" si="1"/>
        <v>0</v>
      </c>
      <c r="BU31" s="3">
        <f t="shared" si="1"/>
        <v>17</v>
      </c>
      <c r="BV31" s="3">
        <f t="shared" si="1"/>
        <v>0</v>
      </c>
      <c r="BW31" s="3">
        <f t="shared" si="1"/>
        <v>17</v>
      </c>
      <c r="BX31" s="3">
        <f t="shared" si="1"/>
        <v>0</v>
      </c>
      <c r="BY31" s="3">
        <f t="shared" si="1"/>
        <v>0</v>
      </c>
      <c r="BZ31" s="3">
        <f t="shared" si="1"/>
        <v>6</v>
      </c>
      <c r="CA31" s="3">
        <f t="shared" si="1"/>
        <v>8</v>
      </c>
      <c r="CB31" s="3">
        <f t="shared" si="1"/>
        <v>3</v>
      </c>
      <c r="CC31" s="3">
        <f t="shared" si="1"/>
        <v>10</v>
      </c>
      <c r="CD31" s="3">
        <f t="shared" si="1"/>
        <v>7</v>
      </c>
      <c r="CE31" s="3">
        <f t="shared" si="1"/>
        <v>0</v>
      </c>
      <c r="CF31" s="3">
        <f t="shared" si="1"/>
        <v>3</v>
      </c>
      <c r="CG31" s="3">
        <f t="shared" si="1"/>
        <v>12</v>
      </c>
      <c r="CH31" s="3">
        <f t="shared" si="1"/>
        <v>2</v>
      </c>
      <c r="CI31" s="3">
        <f t="shared" si="1"/>
        <v>6</v>
      </c>
      <c r="CJ31" s="3">
        <f t="shared" si="1"/>
        <v>8</v>
      </c>
      <c r="CK31" s="3">
        <f t="shared" si="1"/>
        <v>3</v>
      </c>
      <c r="CL31" s="3">
        <f t="shared" si="1"/>
        <v>5</v>
      </c>
      <c r="CM31" s="3">
        <f t="shared" si="1"/>
        <v>11</v>
      </c>
      <c r="CN31" s="3">
        <f t="shared" si="1"/>
        <v>1</v>
      </c>
      <c r="CO31" s="3">
        <f t="shared" si="1"/>
        <v>0</v>
      </c>
      <c r="CP31" s="3">
        <f t="shared" si="1"/>
        <v>11</v>
      </c>
      <c r="CQ31" s="3">
        <f t="shared" si="1"/>
        <v>6</v>
      </c>
      <c r="CR31" s="3">
        <f t="shared" si="1"/>
        <v>4</v>
      </c>
      <c r="CS31" s="3">
        <f t="shared" si="1"/>
        <v>8</v>
      </c>
      <c r="CT31" s="3">
        <f t="shared" si="1"/>
        <v>5</v>
      </c>
      <c r="CU31" s="3">
        <f t="shared" si="1"/>
        <v>15</v>
      </c>
      <c r="CV31" s="3">
        <f t="shared" si="1"/>
        <v>2</v>
      </c>
      <c r="CW31" s="3">
        <f t="shared" si="1"/>
        <v>0</v>
      </c>
      <c r="CX31" s="3">
        <f t="shared" si="1"/>
        <v>15</v>
      </c>
      <c r="CY31" s="3">
        <f t="shared" si="1"/>
        <v>2</v>
      </c>
      <c r="CZ31" s="3">
        <f t="shared" si="1"/>
        <v>0</v>
      </c>
      <c r="DA31" s="3">
        <f t="shared" si="1"/>
        <v>0</v>
      </c>
      <c r="DB31" s="3">
        <f t="shared" si="1"/>
        <v>9</v>
      </c>
      <c r="DC31" s="3">
        <f t="shared" si="1"/>
        <v>8</v>
      </c>
      <c r="DD31" s="3">
        <f t="shared" si="1"/>
        <v>17</v>
      </c>
      <c r="DE31" s="3">
        <f t="shared" si="1"/>
        <v>0</v>
      </c>
      <c r="DF31" s="3">
        <f t="shared" si="1"/>
        <v>0</v>
      </c>
      <c r="DG31" s="3">
        <f t="shared" si="1"/>
        <v>17</v>
      </c>
      <c r="DH31" s="3">
        <f t="shared" si="1"/>
        <v>0</v>
      </c>
      <c r="DI31" s="3">
        <f t="shared" si="1"/>
        <v>0</v>
      </c>
      <c r="DJ31" s="3">
        <f t="shared" si="1"/>
        <v>13</v>
      </c>
      <c r="DK31" s="3">
        <f t="shared" si="1"/>
        <v>4</v>
      </c>
      <c r="DL31" s="3">
        <f t="shared" si="1"/>
        <v>0</v>
      </c>
      <c r="DM31" s="3">
        <f t="shared" si="1"/>
        <v>0</v>
      </c>
      <c r="DN31" s="3">
        <f t="shared" si="1"/>
        <v>0</v>
      </c>
      <c r="DO31" s="3">
        <f t="shared" si="1"/>
        <v>0</v>
      </c>
      <c r="DP31" s="3">
        <f t="shared" si="1"/>
        <v>3</v>
      </c>
      <c r="DQ31" s="3">
        <f t="shared" si="1"/>
        <v>13</v>
      </c>
      <c r="DR31" s="3">
        <f t="shared" si="1"/>
        <v>1</v>
      </c>
      <c r="DS31" s="3">
        <f t="shared" si="1"/>
        <v>3</v>
      </c>
      <c r="DT31" s="3">
        <f t="shared" si="1"/>
        <v>13</v>
      </c>
      <c r="DU31" s="3">
        <f t="shared" si="1"/>
        <v>1</v>
      </c>
      <c r="DV31" s="3">
        <f t="shared" si="1"/>
        <v>3</v>
      </c>
      <c r="DW31" s="3">
        <f t="shared" si="1"/>
        <v>12</v>
      </c>
      <c r="DX31" s="3">
        <f t="shared" si="1"/>
        <v>2</v>
      </c>
      <c r="DY31" s="3">
        <f t="shared" si="1"/>
        <v>9</v>
      </c>
      <c r="DZ31" s="3">
        <f t="shared" si="1"/>
        <v>6</v>
      </c>
      <c r="EA31" s="3">
        <f t="shared" ref="EA31:GL31" si="2">SUM(EA14:EA30)</f>
        <v>2</v>
      </c>
      <c r="EB31" s="3">
        <f t="shared" si="2"/>
        <v>7</v>
      </c>
      <c r="EC31" s="3">
        <f t="shared" si="2"/>
        <v>9</v>
      </c>
      <c r="ED31" s="3">
        <f t="shared" si="2"/>
        <v>1</v>
      </c>
      <c r="EE31" s="3">
        <f t="shared" si="2"/>
        <v>7</v>
      </c>
      <c r="EF31" s="3">
        <f t="shared" si="2"/>
        <v>8</v>
      </c>
      <c r="EG31" s="3">
        <f t="shared" si="2"/>
        <v>2</v>
      </c>
      <c r="EH31" s="3">
        <f t="shared" si="2"/>
        <v>7</v>
      </c>
      <c r="EI31" s="3">
        <f t="shared" si="2"/>
        <v>10</v>
      </c>
      <c r="EJ31" s="3">
        <f t="shared" si="2"/>
        <v>0</v>
      </c>
      <c r="EK31" s="3">
        <f t="shared" si="2"/>
        <v>7</v>
      </c>
      <c r="EL31" s="3">
        <f t="shared" si="2"/>
        <v>9</v>
      </c>
      <c r="EM31" s="3">
        <f t="shared" si="2"/>
        <v>1</v>
      </c>
      <c r="EN31" s="3">
        <f t="shared" si="2"/>
        <v>13</v>
      </c>
      <c r="EO31" s="3">
        <f t="shared" si="2"/>
        <v>4</v>
      </c>
      <c r="EP31" s="3">
        <f t="shared" si="2"/>
        <v>0</v>
      </c>
      <c r="EQ31" s="3">
        <f t="shared" si="2"/>
        <v>13</v>
      </c>
      <c r="ER31" s="3">
        <f t="shared" si="2"/>
        <v>4</v>
      </c>
      <c r="ES31" s="3">
        <f t="shared" si="2"/>
        <v>0</v>
      </c>
      <c r="ET31" s="3">
        <f t="shared" si="2"/>
        <v>4</v>
      </c>
      <c r="EU31" s="3">
        <f t="shared" si="2"/>
        <v>13</v>
      </c>
      <c r="EV31" s="3">
        <f t="shared" si="2"/>
        <v>0</v>
      </c>
      <c r="EW31" s="3">
        <f t="shared" si="2"/>
        <v>3</v>
      </c>
      <c r="EX31" s="3">
        <f t="shared" si="2"/>
        <v>14</v>
      </c>
      <c r="EY31" s="3">
        <f t="shared" si="2"/>
        <v>0</v>
      </c>
      <c r="EZ31" s="3">
        <f t="shared" si="2"/>
        <v>2</v>
      </c>
      <c r="FA31" s="3">
        <f t="shared" si="2"/>
        <v>15</v>
      </c>
      <c r="FB31" s="3">
        <f t="shared" si="2"/>
        <v>0</v>
      </c>
      <c r="FC31" s="3">
        <f t="shared" si="2"/>
        <v>12</v>
      </c>
      <c r="FD31" s="3">
        <f t="shared" si="2"/>
        <v>5</v>
      </c>
      <c r="FE31" s="3">
        <f t="shared" si="2"/>
        <v>0</v>
      </c>
      <c r="FF31" s="3">
        <f t="shared" si="2"/>
        <v>8</v>
      </c>
      <c r="FG31" s="3">
        <f t="shared" si="2"/>
        <v>9</v>
      </c>
      <c r="FH31" s="3">
        <f t="shared" si="2"/>
        <v>0</v>
      </c>
      <c r="FI31" s="3">
        <f t="shared" si="2"/>
        <v>3</v>
      </c>
      <c r="FJ31" s="3">
        <f t="shared" si="2"/>
        <v>14</v>
      </c>
      <c r="FK31" s="3">
        <f t="shared" si="2"/>
        <v>0</v>
      </c>
      <c r="FL31" s="3">
        <f t="shared" si="2"/>
        <v>1</v>
      </c>
      <c r="FM31" s="3">
        <f t="shared" si="2"/>
        <v>16</v>
      </c>
      <c r="FN31" s="3">
        <f t="shared" si="2"/>
        <v>0</v>
      </c>
      <c r="FO31" s="3">
        <f t="shared" si="2"/>
        <v>0</v>
      </c>
      <c r="FP31" s="3">
        <f t="shared" si="2"/>
        <v>12</v>
      </c>
      <c r="FQ31" s="3">
        <f t="shared" si="2"/>
        <v>5</v>
      </c>
      <c r="FR31" s="3">
        <f t="shared" si="2"/>
        <v>15</v>
      </c>
      <c r="FS31" s="3">
        <f t="shared" si="2"/>
        <v>2</v>
      </c>
      <c r="FT31" s="3">
        <f t="shared" si="2"/>
        <v>0</v>
      </c>
      <c r="FU31" s="3">
        <f t="shared" si="2"/>
        <v>17</v>
      </c>
      <c r="FV31" s="3">
        <f t="shared" si="2"/>
        <v>0</v>
      </c>
      <c r="FW31" s="3">
        <f t="shared" si="2"/>
        <v>0</v>
      </c>
      <c r="FX31" s="3">
        <f t="shared" si="2"/>
        <v>17</v>
      </c>
      <c r="FY31" s="3">
        <f t="shared" si="2"/>
        <v>0</v>
      </c>
      <c r="FZ31" s="3">
        <f t="shared" si="2"/>
        <v>17</v>
      </c>
      <c r="GA31" s="3">
        <f t="shared" si="2"/>
        <v>0</v>
      </c>
      <c r="GB31" s="3">
        <f t="shared" si="2"/>
        <v>0</v>
      </c>
      <c r="GC31" s="3">
        <f t="shared" si="2"/>
        <v>0</v>
      </c>
      <c r="GD31" s="3">
        <f t="shared" si="2"/>
        <v>17</v>
      </c>
      <c r="GE31" s="3">
        <f t="shared" si="2"/>
        <v>0</v>
      </c>
      <c r="GF31" s="3">
        <f t="shared" si="2"/>
        <v>17</v>
      </c>
      <c r="GG31" s="3">
        <f t="shared" si="2"/>
        <v>0</v>
      </c>
      <c r="GH31" s="3">
        <f t="shared" si="2"/>
        <v>0</v>
      </c>
      <c r="GI31" s="3">
        <f t="shared" si="2"/>
        <v>0</v>
      </c>
      <c r="GJ31" s="3">
        <f t="shared" si="2"/>
        <v>17</v>
      </c>
      <c r="GK31" s="3">
        <f t="shared" si="2"/>
        <v>0</v>
      </c>
      <c r="GL31" s="3">
        <f t="shared" si="2"/>
        <v>17</v>
      </c>
      <c r="GM31" s="3">
        <f t="shared" ref="GM31:IX31" si="3">SUM(GM14:GM30)</f>
        <v>0</v>
      </c>
      <c r="GN31" s="3">
        <f t="shared" si="3"/>
        <v>0</v>
      </c>
      <c r="GO31" s="3">
        <f t="shared" si="3"/>
        <v>0</v>
      </c>
      <c r="GP31" s="3">
        <f t="shared" si="3"/>
        <v>17</v>
      </c>
      <c r="GQ31" s="3">
        <f t="shared" si="3"/>
        <v>0</v>
      </c>
      <c r="GR31" s="3">
        <f t="shared" si="3"/>
        <v>17</v>
      </c>
      <c r="GS31" s="3">
        <f t="shared" si="3"/>
        <v>0</v>
      </c>
      <c r="GT31" s="3">
        <f t="shared" si="3"/>
        <v>0</v>
      </c>
      <c r="GU31" s="3">
        <f t="shared" si="3"/>
        <v>17</v>
      </c>
      <c r="GV31" s="3">
        <f t="shared" si="3"/>
        <v>17</v>
      </c>
      <c r="GW31" s="3">
        <f t="shared" si="3"/>
        <v>0</v>
      </c>
      <c r="GX31" s="3">
        <f t="shared" si="3"/>
        <v>0</v>
      </c>
      <c r="GY31" s="3">
        <f t="shared" si="3"/>
        <v>0</v>
      </c>
      <c r="GZ31" s="3">
        <f t="shared" si="3"/>
        <v>12</v>
      </c>
      <c r="HA31" s="3">
        <f t="shared" si="3"/>
        <v>5</v>
      </c>
      <c r="HB31" s="3">
        <f t="shared" si="3"/>
        <v>17</v>
      </c>
      <c r="HC31" s="3">
        <f t="shared" si="3"/>
        <v>0</v>
      </c>
      <c r="HD31" s="3">
        <f t="shared" si="3"/>
        <v>0</v>
      </c>
      <c r="HE31" s="3">
        <f t="shared" si="3"/>
        <v>17</v>
      </c>
      <c r="HF31" s="3">
        <f t="shared" si="3"/>
        <v>0</v>
      </c>
      <c r="HG31" s="3">
        <f t="shared" si="3"/>
        <v>0</v>
      </c>
      <c r="HH31" s="3">
        <f t="shared" si="3"/>
        <v>17</v>
      </c>
      <c r="HI31" s="3">
        <f t="shared" si="3"/>
        <v>0</v>
      </c>
      <c r="HJ31" s="3">
        <f t="shared" si="3"/>
        <v>0</v>
      </c>
      <c r="HK31" s="3">
        <f t="shared" si="3"/>
        <v>0</v>
      </c>
      <c r="HL31" s="3">
        <f t="shared" si="3"/>
        <v>16</v>
      </c>
      <c r="HM31" s="3">
        <f t="shared" si="3"/>
        <v>1</v>
      </c>
      <c r="HN31" s="3">
        <f t="shared" si="3"/>
        <v>17</v>
      </c>
      <c r="HO31" s="3">
        <f t="shared" si="3"/>
        <v>0</v>
      </c>
      <c r="HP31" s="3">
        <f t="shared" si="3"/>
        <v>0</v>
      </c>
      <c r="HQ31" s="3">
        <f t="shared" si="3"/>
        <v>15</v>
      </c>
      <c r="HR31" s="3">
        <f t="shared" si="3"/>
        <v>2</v>
      </c>
      <c r="HS31" s="3">
        <f t="shared" si="3"/>
        <v>0</v>
      </c>
      <c r="HT31" s="3">
        <f t="shared" si="3"/>
        <v>17</v>
      </c>
      <c r="HU31" s="3">
        <f t="shared" si="3"/>
        <v>0</v>
      </c>
      <c r="HV31" s="3">
        <f t="shared" si="3"/>
        <v>0</v>
      </c>
      <c r="HW31" s="3">
        <f t="shared" si="3"/>
        <v>17</v>
      </c>
      <c r="HX31" s="3">
        <f t="shared" si="3"/>
        <v>0</v>
      </c>
      <c r="HY31" s="3">
        <f t="shared" si="3"/>
        <v>0</v>
      </c>
      <c r="HZ31" s="3">
        <f t="shared" si="3"/>
        <v>0</v>
      </c>
      <c r="IA31" s="3">
        <f t="shared" si="3"/>
        <v>17</v>
      </c>
      <c r="IB31" s="3">
        <f t="shared" si="3"/>
        <v>0</v>
      </c>
      <c r="IC31" s="3">
        <f t="shared" si="3"/>
        <v>0</v>
      </c>
      <c r="ID31" s="3">
        <f t="shared" si="3"/>
        <v>17</v>
      </c>
      <c r="IE31" s="3">
        <f t="shared" si="3"/>
        <v>0</v>
      </c>
      <c r="IF31" s="3">
        <f t="shared" si="3"/>
        <v>1</v>
      </c>
      <c r="IG31" s="3">
        <f t="shared" si="3"/>
        <v>16</v>
      </c>
      <c r="IH31" s="3">
        <f t="shared" si="3"/>
        <v>0</v>
      </c>
      <c r="II31" s="3">
        <f t="shared" si="3"/>
        <v>3</v>
      </c>
      <c r="IJ31" s="3">
        <f t="shared" si="3"/>
        <v>10</v>
      </c>
      <c r="IK31" s="3">
        <f t="shared" si="3"/>
        <v>4</v>
      </c>
      <c r="IL31" s="3">
        <f t="shared" si="3"/>
        <v>0</v>
      </c>
      <c r="IM31" s="3">
        <f t="shared" si="3"/>
        <v>17</v>
      </c>
      <c r="IN31" s="3">
        <f t="shared" si="3"/>
        <v>0</v>
      </c>
      <c r="IO31" s="3">
        <f t="shared" si="3"/>
        <v>16</v>
      </c>
      <c r="IP31" s="3">
        <f t="shared" si="3"/>
        <v>1</v>
      </c>
      <c r="IQ31" s="3">
        <f t="shared" si="3"/>
        <v>0</v>
      </c>
      <c r="IR31" s="3">
        <f t="shared" si="3"/>
        <v>0</v>
      </c>
      <c r="IS31" s="3">
        <f t="shared" si="3"/>
        <v>17</v>
      </c>
      <c r="IT31" s="3">
        <f t="shared" si="3"/>
        <v>0</v>
      </c>
      <c r="IU31" s="3">
        <f t="shared" si="3"/>
        <v>17</v>
      </c>
      <c r="IV31" s="3">
        <f t="shared" si="3"/>
        <v>0</v>
      </c>
      <c r="IW31" s="3">
        <f t="shared" si="3"/>
        <v>0</v>
      </c>
      <c r="IX31" s="3">
        <f t="shared" si="3"/>
        <v>16</v>
      </c>
      <c r="IY31" s="3">
        <f t="shared" ref="IY31:LJ31" si="4">SUM(IY14:IY30)</f>
        <v>1</v>
      </c>
      <c r="IZ31" s="3">
        <f t="shared" si="4"/>
        <v>0</v>
      </c>
      <c r="JA31" s="3">
        <f t="shared" si="4"/>
        <v>17</v>
      </c>
      <c r="JB31" s="3">
        <f t="shared" si="4"/>
        <v>0</v>
      </c>
      <c r="JC31" s="3">
        <f t="shared" si="4"/>
        <v>0</v>
      </c>
      <c r="JD31" s="3">
        <f t="shared" si="4"/>
        <v>0</v>
      </c>
      <c r="JE31" s="3">
        <f t="shared" si="4"/>
        <v>17</v>
      </c>
      <c r="JF31" s="3">
        <f t="shared" si="4"/>
        <v>0</v>
      </c>
      <c r="JG31" s="3">
        <f t="shared" si="4"/>
        <v>17</v>
      </c>
      <c r="JH31" s="3">
        <f t="shared" si="4"/>
        <v>0</v>
      </c>
      <c r="JI31" s="3">
        <f t="shared" si="4"/>
        <v>0</v>
      </c>
      <c r="JJ31" s="3">
        <f t="shared" si="4"/>
        <v>0</v>
      </c>
      <c r="JK31" s="3">
        <f t="shared" si="4"/>
        <v>17</v>
      </c>
      <c r="JL31" s="3">
        <f t="shared" si="4"/>
        <v>0</v>
      </c>
      <c r="JM31" s="3">
        <f t="shared" si="4"/>
        <v>17</v>
      </c>
      <c r="JN31" s="3">
        <f t="shared" si="4"/>
        <v>0</v>
      </c>
      <c r="JO31" s="3">
        <f t="shared" si="4"/>
        <v>0</v>
      </c>
      <c r="JP31" s="3">
        <f t="shared" si="4"/>
        <v>17</v>
      </c>
      <c r="JQ31" s="3">
        <f t="shared" si="4"/>
        <v>0</v>
      </c>
      <c r="JR31" s="3">
        <f t="shared" si="4"/>
        <v>0</v>
      </c>
      <c r="JS31" s="3">
        <f t="shared" si="4"/>
        <v>16</v>
      </c>
      <c r="JT31" s="3">
        <f t="shared" si="4"/>
        <v>1</v>
      </c>
      <c r="JU31" s="3">
        <f t="shared" si="4"/>
        <v>0</v>
      </c>
      <c r="JV31" s="3">
        <f t="shared" si="4"/>
        <v>7</v>
      </c>
      <c r="JW31" s="3">
        <f t="shared" si="4"/>
        <v>10</v>
      </c>
      <c r="JX31" s="3">
        <f t="shared" si="4"/>
        <v>0</v>
      </c>
      <c r="JY31" s="3">
        <f t="shared" si="4"/>
        <v>11</v>
      </c>
      <c r="JZ31" s="3">
        <f t="shared" si="4"/>
        <v>6</v>
      </c>
      <c r="KA31" s="3">
        <f t="shared" si="4"/>
        <v>0</v>
      </c>
      <c r="KB31" s="3">
        <f t="shared" si="4"/>
        <v>17</v>
      </c>
      <c r="KC31" s="3">
        <f t="shared" si="4"/>
        <v>0</v>
      </c>
      <c r="KD31" s="3">
        <f t="shared" si="4"/>
        <v>0</v>
      </c>
      <c r="KE31" s="3">
        <f t="shared" si="4"/>
        <v>0</v>
      </c>
      <c r="KF31" s="3">
        <f t="shared" si="4"/>
        <v>17</v>
      </c>
      <c r="KG31" s="3">
        <f t="shared" si="4"/>
        <v>0</v>
      </c>
      <c r="KH31" s="3">
        <f t="shared" si="4"/>
        <v>0</v>
      </c>
      <c r="KI31" s="3">
        <f t="shared" si="4"/>
        <v>17</v>
      </c>
      <c r="KJ31" s="3">
        <f t="shared" si="4"/>
        <v>0</v>
      </c>
      <c r="KK31" s="3">
        <f t="shared" si="4"/>
        <v>17</v>
      </c>
      <c r="KL31" s="3">
        <f t="shared" si="4"/>
        <v>0</v>
      </c>
      <c r="KM31" s="3">
        <f t="shared" si="4"/>
        <v>0</v>
      </c>
      <c r="KN31" s="3">
        <f t="shared" si="4"/>
        <v>17</v>
      </c>
      <c r="KO31" s="3">
        <f t="shared" si="4"/>
        <v>0</v>
      </c>
      <c r="KP31" s="3">
        <f t="shared" si="4"/>
        <v>0</v>
      </c>
      <c r="KQ31" s="40">
        <f t="shared" ref="KQ31" si="5">SUM(KQ14:KQ30)</f>
        <v>17</v>
      </c>
      <c r="KR31" s="3">
        <f t="shared" si="4"/>
        <v>0</v>
      </c>
      <c r="KS31" s="3">
        <f t="shared" si="4"/>
        <v>0</v>
      </c>
      <c r="KT31" s="3">
        <f t="shared" si="4"/>
        <v>2</v>
      </c>
      <c r="KU31" s="3">
        <f t="shared" si="4"/>
        <v>15</v>
      </c>
      <c r="KV31" s="3">
        <f t="shared" si="4"/>
        <v>0</v>
      </c>
      <c r="KW31" s="3">
        <f t="shared" si="4"/>
        <v>0</v>
      </c>
      <c r="KX31" s="3">
        <f t="shared" si="4"/>
        <v>17</v>
      </c>
      <c r="KY31" s="3">
        <f t="shared" si="4"/>
        <v>0</v>
      </c>
      <c r="KZ31" s="3">
        <f t="shared" si="4"/>
        <v>0</v>
      </c>
      <c r="LA31" s="3">
        <f t="shared" si="4"/>
        <v>17</v>
      </c>
      <c r="LB31" s="3">
        <f t="shared" si="4"/>
        <v>0</v>
      </c>
      <c r="LC31" s="3">
        <f t="shared" si="4"/>
        <v>17</v>
      </c>
      <c r="LD31" s="3">
        <f t="shared" si="4"/>
        <v>0</v>
      </c>
      <c r="LE31" s="3">
        <f t="shared" si="4"/>
        <v>0</v>
      </c>
      <c r="LF31" s="3">
        <f t="shared" si="4"/>
        <v>17</v>
      </c>
      <c r="LG31" s="3">
        <f t="shared" si="4"/>
        <v>0</v>
      </c>
      <c r="LH31" s="3">
        <f t="shared" si="4"/>
        <v>0</v>
      </c>
      <c r="LI31" s="3">
        <f t="shared" si="4"/>
        <v>17</v>
      </c>
      <c r="LJ31" s="3">
        <f t="shared" si="4"/>
        <v>0</v>
      </c>
      <c r="LK31" s="3">
        <f t="shared" ref="LK31:NV31" si="6">SUM(LK14:LK30)</f>
        <v>0</v>
      </c>
      <c r="LL31" s="3">
        <f t="shared" si="6"/>
        <v>15</v>
      </c>
      <c r="LM31" s="3">
        <f t="shared" si="6"/>
        <v>2</v>
      </c>
      <c r="LN31" s="3">
        <f t="shared" si="6"/>
        <v>0</v>
      </c>
      <c r="LO31" s="3">
        <f t="shared" si="6"/>
        <v>15</v>
      </c>
      <c r="LP31" s="3">
        <f t="shared" si="6"/>
        <v>2</v>
      </c>
      <c r="LQ31" s="3">
        <f t="shared" si="6"/>
        <v>0</v>
      </c>
      <c r="LR31" s="3">
        <f t="shared" si="6"/>
        <v>16</v>
      </c>
      <c r="LS31" s="3">
        <f t="shared" si="6"/>
        <v>1</v>
      </c>
      <c r="LT31" s="3">
        <f t="shared" si="6"/>
        <v>0</v>
      </c>
      <c r="LU31" s="3">
        <f t="shared" si="6"/>
        <v>17</v>
      </c>
      <c r="LV31" s="3">
        <f t="shared" si="6"/>
        <v>0</v>
      </c>
      <c r="LW31" s="3">
        <f t="shared" si="6"/>
        <v>0</v>
      </c>
      <c r="LX31" s="3">
        <f t="shared" si="6"/>
        <v>0</v>
      </c>
      <c r="LY31" s="3">
        <f t="shared" si="6"/>
        <v>17</v>
      </c>
      <c r="LZ31" s="3">
        <f t="shared" si="6"/>
        <v>0</v>
      </c>
      <c r="MA31" s="3">
        <f t="shared" si="6"/>
        <v>17</v>
      </c>
      <c r="MB31" s="3">
        <f t="shared" si="6"/>
        <v>0</v>
      </c>
      <c r="MC31" s="3">
        <f t="shared" si="6"/>
        <v>0</v>
      </c>
      <c r="MD31" s="3">
        <f t="shared" si="6"/>
        <v>17</v>
      </c>
      <c r="ME31" s="3">
        <f t="shared" si="6"/>
        <v>0</v>
      </c>
      <c r="MF31" s="3">
        <f t="shared" si="6"/>
        <v>0</v>
      </c>
      <c r="MG31" s="3">
        <f t="shared" si="6"/>
        <v>15</v>
      </c>
      <c r="MH31" s="3">
        <f t="shared" si="6"/>
        <v>2</v>
      </c>
      <c r="MI31" s="3">
        <f t="shared" si="6"/>
        <v>0</v>
      </c>
      <c r="MJ31" s="3">
        <f t="shared" si="6"/>
        <v>17</v>
      </c>
      <c r="MK31" s="3">
        <f t="shared" si="6"/>
        <v>0</v>
      </c>
      <c r="ML31" s="3">
        <f t="shared" si="6"/>
        <v>0</v>
      </c>
      <c r="MM31" s="3">
        <f t="shared" si="6"/>
        <v>12</v>
      </c>
      <c r="MN31" s="3">
        <f t="shared" si="6"/>
        <v>5</v>
      </c>
      <c r="MO31" s="3">
        <f t="shared" si="6"/>
        <v>0</v>
      </c>
      <c r="MP31" s="3">
        <f t="shared" si="6"/>
        <v>0</v>
      </c>
      <c r="MQ31" s="3">
        <f t="shared" si="6"/>
        <v>0</v>
      </c>
      <c r="MR31" s="3">
        <f t="shared" si="6"/>
        <v>17</v>
      </c>
      <c r="MS31" s="3">
        <f t="shared" si="6"/>
        <v>0</v>
      </c>
      <c r="MT31" s="3">
        <f t="shared" si="6"/>
        <v>17</v>
      </c>
      <c r="MU31" s="3">
        <f t="shared" si="6"/>
        <v>0</v>
      </c>
      <c r="MV31" s="3">
        <f t="shared" si="6"/>
        <v>17</v>
      </c>
      <c r="MW31" s="3">
        <f t="shared" si="6"/>
        <v>0</v>
      </c>
      <c r="MX31" s="3">
        <f t="shared" si="6"/>
        <v>0</v>
      </c>
      <c r="MY31" s="3">
        <f t="shared" si="6"/>
        <v>15</v>
      </c>
      <c r="MZ31" s="3">
        <f t="shared" si="6"/>
        <v>2</v>
      </c>
      <c r="NA31" s="3">
        <f t="shared" si="6"/>
        <v>0</v>
      </c>
      <c r="NB31" s="3">
        <f t="shared" si="6"/>
        <v>15</v>
      </c>
      <c r="NC31" s="3">
        <f t="shared" si="6"/>
        <v>2</v>
      </c>
      <c r="ND31" s="3">
        <f t="shared" si="6"/>
        <v>0</v>
      </c>
      <c r="NE31" s="3">
        <f t="shared" si="6"/>
        <v>5</v>
      </c>
      <c r="NF31" s="3">
        <f t="shared" si="6"/>
        <v>9</v>
      </c>
      <c r="NG31" s="3">
        <f t="shared" si="6"/>
        <v>3</v>
      </c>
      <c r="NH31" s="3">
        <f t="shared" si="6"/>
        <v>4</v>
      </c>
      <c r="NI31" s="3">
        <f t="shared" si="6"/>
        <v>10</v>
      </c>
      <c r="NJ31" s="3">
        <f t="shared" si="6"/>
        <v>3</v>
      </c>
      <c r="NK31" s="3">
        <f t="shared" si="6"/>
        <v>4</v>
      </c>
      <c r="NL31" s="3">
        <f t="shared" si="6"/>
        <v>7</v>
      </c>
      <c r="NM31" s="3">
        <f t="shared" si="6"/>
        <v>6</v>
      </c>
      <c r="NN31" s="3">
        <f t="shared" si="6"/>
        <v>14</v>
      </c>
      <c r="NO31" s="3">
        <f t="shared" si="6"/>
        <v>3</v>
      </c>
      <c r="NP31" s="3">
        <f t="shared" si="6"/>
        <v>0</v>
      </c>
      <c r="NQ31" s="3">
        <f t="shared" si="6"/>
        <v>8</v>
      </c>
      <c r="NR31" s="3">
        <f t="shared" si="6"/>
        <v>4</v>
      </c>
      <c r="NS31" s="3">
        <f t="shared" si="6"/>
        <v>5</v>
      </c>
      <c r="NT31" s="3">
        <f t="shared" si="6"/>
        <v>6</v>
      </c>
      <c r="NU31" s="3">
        <f t="shared" si="6"/>
        <v>6</v>
      </c>
      <c r="NV31" s="3">
        <f t="shared" si="6"/>
        <v>5</v>
      </c>
      <c r="NW31" s="3">
        <f t="shared" ref="NW31:QH31" si="7">SUM(NW14:NW30)</f>
        <v>6</v>
      </c>
      <c r="NX31" s="3">
        <f t="shared" si="7"/>
        <v>8</v>
      </c>
      <c r="NY31" s="3">
        <f t="shared" si="7"/>
        <v>3</v>
      </c>
      <c r="NZ31" s="3">
        <f t="shared" si="7"/>
        <v>6</v>
      </c>
      <c r="OA31" s="3">
        <f t="shared" si="7"/>
        <v>9</v>
      </c>
      <c r="OB31" s="3">
        <f t="shared" si="7"/>
        <v>2</v>
      </c>
      <c r="OC31" s="3">
        <f t="shared" si="7"/>
        <v>9</v>
      </c>
      <c r="OD31" s="3">
        <f t="shared" si="7"/>
        <v>8</v>
      </c>
      <c r="OE31" s="3">
        <f t="shared" si="7"/>
        <v>0</v>
      </c>
      <c r="OF31" s="3">
        <f t="shared" si="7"/>
        <v>6</v>
      </c>
      <c r="OG31" s="3">
        <f t="shared" si="7"/>
        <v>9</v>
      </c>
      <c r="OH31" s="3">
        <f t="shared" si="7"/>
        <v>2</v>
      </c>
      <c r="OI31" s="3">
        <f t="shared" si="7"/>
        <v>7</v>
      </c>
      <c r="OJ31" s="3">
        <f t="shared" si="7"/>
        <v>6</v>
      </c>
      <c r="OK31" s="3">
        <f t="shared" si="7"/>
        <v>4</v>
      </c>
      <c r="OL31" s="3">
        <f t="shared" si="7"/>
        <v>6</v>
      </c>
      <c r="OM31" s="3">
        <f t="shared" si="7"/>
        <v>10</v>
      </c>
      <c r="ON31" s="3">
        <f t="shared" si="7"/>
        <v>1</v>
      </c>
      <c r="OO31" s="3">
        <f t="shared" si="7"/>
        <v>7</v>
      </c>
      <c r="OP31" s="3">
        <f t="shared" si="7"/>
        <v>10</v>
      </c>
      <c r="OQ31" s="3">
        <f t="shared" si="7"/>
        <v>0</v>
      </c>
      <c r="OR31" s="3">
        <f t="shared" si="7"/>
        <v>2</v>
      </c>
      <c r="OS31" s="3">
        <f t="shared" si="7"/>
        <v>7</v>
      </c>
      <c r="OT31" s="3">
        <f t="shared" si="7"/>
        <v>7</v>
      </c>
      <c r="OU31" s="3">
        <f t="shared" si="7"/>
        <v>6</v>
      </c>
      <c r="OV31" s="3">
        <f t="shared" si="7"/>
        <v>10</v>
      </c>
      <c r="OW31" s="3">
        <f t="shared" si="7"/>
        <v>1</v>
      </c>
      <c r="OX31" s="3">
        <f t="shared" si="7"/>
        <v>0</v>
      </c>
      <c r="OY31" s="3">
        <f t="shared" si="7"/>
        <v>6</v>
      </c>
      <c r="OZ31" s="3">
        <f t="shared" si="7"/>
        <v>11</v>
      </c>
      <c r="PA31" s="3">
        <f t="shared" si="7"/>
        <v>17</v>
      </c>
      <c r="PB31" s="3">
        <f t="shared" si="7"/>
        <v>0</v>
      </c>
      <c r="PC31" s="3">
        <f t="shared" si="7"/>
        <v>0</v>
      </c>
      <c r="PD31" s="3">
        <f t="shared" si="7"/>
        <v>17</v>
      </c>
      <c r="PE31" s="3">
        <f t="shared" si="7"/>
        <v>0</v>
      </c>
      <c r="PF31" s="3">
        <f t="shared" si="7"/>
        <v>0</v>
      </c>
      <c r="PG31" s="3">
        <f t="shared" si="7"/>
        <v>17</v>
      </c>
      <c r="PH31" s="3">
        <f t="shared" si="7"/>
        <v>0</v>
      </c>
      <c r="PI31" s="3">
        <f t="shared" si="7"/>
        <v>0</v>
      </c>
      <c r="PJ31" s="3">
        <f t="shared" si="7"/>
        <v>17</v>
      </c>
      <c r="PK31" s="3">
        <f t="shared" si="7"/>
        <v>0</v>
      </c>
      <c r="PL31" s="3">
        <f t="shared" si="7"/>
        <v>0</v>
      </c>
      <c r="PM31" s="3">
        <f t="shared" si="7"/>
        <v>0</v>
      </c>
      <c r="PN31" s="3">
        <f t="shared" si="7"/>
        <v>17</v>
      </c>
      <c r="PO31" s="3">
        <f t="shared" si="7"/>
        <v>0</v>
      </c>
      <c r="PP31" s="3">
        <f t="shared" si="7"/>
        <v>17</v>
      </c>
      <c r="PQ31" s="3">
        <f t="shared" si="7"/>
        <v>0</v>
      </c>
      <c r="PR31" s="3">
        <f t="shared" si="7"/>
        <v>0</v>
      </c>
      <c r="PS31" s="3">
        <f t="shared" si="7"/>
        <v>14</v>
      </c>
      <c r="PT31" s="3">
        <f t="shared" si="7"/>
        <v>3</v>
      </c>
      <c r="PU31" s="3">
        <f t="shared" si="7"/>
        <v>0</v>
      </c>
      <c r="PV31" s="3">
        <f t="shared" si="7"/>
        <v>14</v>
      </c>
      <c r="PW31" s="3">
        <f t="shared" si="7"/>
        <v>3</v>
      </c>
      <c r="PX31" s="3">
        <f t="shared" si="7"/>
        <v>0</v>
      </c>
      <c r="PY31" s="3">
        <f t="shared" si="7"/>
        <v>14</v>
      </c>
      <c r="PZ31" s="3">
        <f t="shared" si="7"/>
        <v>3</v>
      </c>
      <c r="QA31" s="3">
        <f t="shared" si="7"/>
        <v>0</v>
      </c>
      <c r="QB31" s="3">
        <f t="shared" si="7"/>
        <v>13</v>
      </c>
      <c r="QC31" s="3">
        <f t="shared" si="7"/>
        <v>4</v>
      </c>
      <c r="QD31" s="3">
        <f t="shared" si="7"/>
        <v>0</v>
      </c>
      <c r="QE31" s="3">
        <f t="shared" si="7"/>
        <v>13</v>
      </c>
      <c r="QF31" s="3">
        <f t="shared" si="7"/>
        <v>4</v>
      </c>
      <c r="QG31" s="3">
        <f t="shared" si="7"/>
        <v>0</v>
      </c>
      <c r="QH31" s="3">
        <f t="shared" si="7"/>
        <v>14</v>
      </c>
      <c r="QI31" s="3">
        <f t="shared" ref="QI31:ST31" si="8">SUM(QI14:QI30)</f>
        <v>3</v>
      </c>
      <c r="QJ31" s="3">
        <f t="shared" si="8"/>
        <v>0</v>
      </c>
      <c r="QK31" s="3">
        <f t="shared" si="8"/>
        <v>0</v>
      </c>
      <c r="QL31" s="47">
        <f t="shared" si="8"/>
        <v>17</v>
      </c>
      <c r="QM31" s="3">
        <f t="shared" si="8"/>
        <v>0</v>
      </c>
      <c r="QN31" s="3">
        <f t="shared" si="8"/>
        <v>16</v>
      </c>
      <c r="QO31" s="3">
        <f t="shared" si="8"/>
        <v>1</v>
      </c>
      <c r="QP31" s="3">
        <f t="shared" si="8"/>
        <v>0</v>
      </c>
      <c r="QQ31" s="3">
        <f t="shared" si="8"/>
        <v>14</v>
      </c>
      <c r="QR31" s="3">
        <f t="shared" si="8"/>
        <v>3</v>
      </c>
      <c r="QS31" s="3">
        <f t="shared" si="8"/>
        <v>0</v>
      </c>
      <c r="QT31" s="3">
        <f t="shared" si="8"/>
        <v>0</v>
      </c>
      <c r="QU31" s="3">
        <f t="shared" si="8"/>
        <v>16</v>
      </c>
      <c r="QV31" s="3">
        <f t="shared" si="8"/>
        <v>1</v>
      </c>
      <c r="QW31" s="3">
        <f t="shared" si="8"/>
        <v>16</v>
      </c>
      <c r="QX31" s="3">
        <f t="shared" si="8"/>
        <v>1</v>
      </c>
      <c r="QY31" s="3">
        <f t="shared" si="8"/>
        <v>0</v>
      </c>
      <c r="QZ31" s="3">
        <f t="shared" si="8"/>
        <v>15</v>
      </c>
      <c r="RA31" s="3">
        <f t="shared" si="8"/>
        <v>2</v>
      </c>
      <c r="RB31" s="3">
        <f t="shared" si="8"/>
        <v>0</v>
      </c>
      <c r="RC31" s="3">
        <f t="shared" si="8"/>
        <v>0</v>
      </c>
      <c r="RD31" s="3">
        <f t="shared" si="8"/>
        <v>17</v>
      </c>
      <c r="RE31" s="3">
        <f t="shared" si="8"/>
        <v>0</v>
      </c>
      <c r="RF31" s="3">
        <f t="shared" si="8"/>
        <v>0</v>
      </c>
      <c r="RG31" s="3">
        <f t="shared" si="8"/>
        <v>17</v>
      </c>
      <c r="RH31" s="3">
        <f t="shared" si="8"/>
        <v>0</v>
      </c>
      <c r="RI31" s="3">
        <f t="shared" si="8"/>
        <v>0</v>
      </c>
      <c r="RJ31" s="3">
        <f t="shared" si="8"/>
        <v>17</v>
      </c>
      <c r="RK31" s="3">
        <f t="shared" si="8"/>
        <v>0</v>
      </c>
      <c r="RL31" s="3">
        <f t="shared" si="8"/>
        <v>0</v>
      </c>
      <c r="RM31" s="3">
        <f t="shared" si="8"/>
        <v>17</v>
      </c>
      <c r="RN31" s="3">
        <f t="shared" si="8"/>
        <v>0</v>
      </c>
      <c r="RO31" s="3">
        <f t="shared" si="8"/>
        <v>0</v>
      </c>
      <c r="RP31" s="3">
        <f t="shared" si="8"/>
        <v>17</v>
      </c>
      <c r="RQ31" s="3">
        <f t="shared" si="8"/>
        <v>0</v>
      </c>
      <c r="RR31" s="3">
        <f t="shared" si="8"/>
        <v>0</v>
      </c>
      <c r="RS31" s="3">
        <f t="shared" si="8"/>
        <v>17</v>
      </c>
      <c r="RT31" s="3">
        <f t="shared" si="8"/>
        <v>0</v>
      </c>
      <c r="RU31" s="3">
        <f t="shared" si="8"/>
        <v>0</v>
      </c>
      <c r="RV31" s="3">
        <f t="shared" si="8"/>
        <v>17</v>
      </c>
      <c r="RW31" s="3">
        <f t="shared" si="8"/>
        <v>0</v>
      </c>
      <c r="RX31" s="3">
        <f t="shared" si="8"/>
        <v>17</v>
      </c>
      <c r="RY31" s="3">
        <f t="shared" si="8"/>
        <v>0</v>
      </c>
      <c r="RZ31" s="3">
        <f t="shared" si="8"/>
        <v>0</v>
      </c>
      <c r="SA31" s="3">
        <f t="shared" si="8"/>
        <v>0</v>
      </c>
      <c r="SB31" s="3">
        <f t="shared" si="8"/>
        <v>17</v>
      </c>
      <c r="SC31" s="3">
        <f t="shared" si="8"/>
        <v>0</v>
      </c>
      <c r="SD31" s="3">
        <f t="shared" si="8"/>
        <v>0</v>
      </c>
      <c r="SE31" s="3">
        <f t="shared" si="8"/>
        <v>17</v>
      </c>
      <c r="SF31" s="3">
        <f t="shared" si="8"/>
        <v>0</v>
      </c>
      <c r="SG31" s="3">
        <f t="shared" si="8"/>
        <v>17</v>
      </c>
      <c r="SH31" s="3">
        <f t="shared" si="8"/>
        <v>0</v>
      </c>
      <c r="SI31" s="3">
        <f t="shared" si="8"/>
        <v>0</v>
      </c>
      <c r="SJ31" s="3">
        <f t="shared" si="8"/>
        <v>0</v>
      </c>
      <c r="SK31" s="3">
        <f t="shared" si="8"/>
        <v>17</v>
      </c>
      <c r="SL31" s="3">
        <f t="shared" si="8"/>
        <v>0</v>
      </c>
      <c r="SM31" s="3">
        <f t="shared" si="8"/>
        <v>0</v>
      </c>
      <c r="SN31" s="3">
        <f t="shared" si="8"/>
        <v>17</v>
      </c>
      <c r="SO31" s="3">
        <f t="shared" si="8"/>
        <v>0</v>
      </c>
      <c r="SP31" s="3">
        <f t="shared" si="8"/>
        <v>0</v>
      </c>
      <c r="SQ31" s="3">
        <f t="shared" si="8"/>
        <v>17</v>
      </c>
      <c r="SR31" s="3">
        <f t="shared" si="8"/>
        <v>0</v>
      </c>
      <c r="SS31" s="3">
        <f t="shared" si="8"/>
        <v>0</v>
      </c>
      <c r="ST31" s="3">
        <f t="shared" si="8"/>
        <v>17</v>
      </c>
      <c r="SU31" s="3">
        <f t="shared" ref="SU31:TP31" si="9">SUM(SU14:SU30)</f>
        <v>0</v>
      </c>
      <c r="SV31" s="3">
        <f t="shared" si="9"/>
        <v>0</v>
      </c>
      <c r="SW31" s="3">
        <f t="shared" si="9"/>
        <v>17</v>
      </c>
      <c r="SX31" s="3">
        <f t="shared" si="9"/>
        <v>0</v>
      </c>
      <c r="SY31" s="3">
        <f t="shared" si="9"/>
        <v>0</v>
      </c>
      <c r="SZ31" s="3">
        <f t="shared" si="9"/>
        <v>17</v>
      </c>
      <c r="TA31" s="3">
        <f t="shared" si="9"/>
        <v>0</v>
      </c>
      <c r="TB31" s="3">
        <f t="shared" si="9"/>
        <v>0</v>
      </c>
      <c r="TC31" s="3">
        <f t="shared" si="9"/>
        <v>17</v>
      </c>
      <c r="TD31" s="3">
        <f t="shared" si="9"/>
        <v>0</v>
      </c>
      <c r="TE31" s="3">
        <f t="shared" si="9"/>
        <v>0</v>
      </c>
      <c r="TF31" s="3">
        <f t="shared" si="9"/>
        <v>17</v>
      </c>
      <c r="TG31" s="3">
        <f t="shared" si="9"/>
        <v>0</v>
      </c>
      <c r="TH31" s="3">
        <f t="shared" si="9"/>
        <v>0</v>
      </c>
      <c r="TI31" s="3">
        <f t="shared" si="9"/>
        <v>17</v>
      </c>
      <c r="TJ31" s="3">
        <f t="shared" si="9"/>
        <v>0</v>
      </c>
      <c r="TK31" s="3">
        <f t="shared" si="9"/>
        <v>17</v>
      </c>
      <c r="TL31" s="3">
        <f t="shared" si="9"/>
        <v>0</v>
      </c>
      <c r="TM31" s="3">
        <f t="shared" si="9"/>
        <v>0</v>
      </c>
      <c r="TN31" s="3">
        <f t="shared" si="9"/>
        <v>0</v>
      </c>
      <c r="TO31" s="3">
        <f t="shared" si="9"/>
        <v>17</v>
      </c>
      <c r="TP31" s="3">
        <f t="shared" si="9"/>
        <v>0</v>
      </c>
    </row>
    <row r="32" spans="1:536" ht="37.5" customHeight="1" x14ac:dyDescent="0.25">
      <c r="A32" s="81" t="s">
        <v>1915</v>
      </c>
      <c r="B32" s="82"/>
      <c r="C32" s="11">
        <f t="shared" ref="C32:BN32" si="10">C31/17%</f>
        <v>99.999999999999986</v>
      </c>
      <c r="D32" s="11">
        <f t="shared" si="10"/>
        <v>0</v>
      </c>
      <c r="E32" s="11">
        <f t="shared" si="10"/>
        <v>0</v>
      </c>
      <c r="F32" s="11">
        <f t="shared" si="10"/>
        <v>99.999999999999986</v>
      </c>
      <c r="G32" s="11">
        <f t="shared" si="10"/>
        <v>0</v>
      </c>
      <c r="H32" s="11">
        <f t="shared" si="10"/>
        <v>0</v>
      </c>
      <c r="I32" s="11">
        <f t="shared" si="10"/>
        <v>99.999999999999986</v>
      </c>
      <c r="J32" s="11">
        <f t="shared" si="10"/>
        <v>0</v>
      </c>
      <c r="K32" s="11">
        <f t="shared" si="10"/>
        <v>0</v>
      </c>
      <c r="L32" s="11">
        <f t="shared" si="10"/>
        <v>99.999999999999986</v>
      </c>
      <c r="M32" s="11">
        <f t="shared" si="10"/>
        <v>0</v>
      </c>
      <c r="N32" s="11">
        <f t="shared" si="10"/>
        <v>0</v>
      </c>
      <c r="O32" s="11">
        <f t="shared" si="10"/>
        <v>99.999999999999986</v>
      </c>
      <c r="P32" s="11">
        <f t="shared" si="10"/>
        <v>0</v>
      </c>
      <c r="Q32" s="11">
        <f t="shared" si="10"/>
        <v>0</v>
      </c>
      <c r="R32" s="11">
        <f t="shared" si="10"/>
        <v>99.999999999999986</v>
      </c>
      <c r="S32" s="11">
        <f t="shared" si="10"/>
        <v>0</v>
      </c>
      <c r="T32" s="11">
        <f t="shared" si="10"/>
        <v>0</v>
      </c>
      <c r="U32" s="11">
        <f t="shared" si="10"/>
        <v>99.999999999999986</v>
      </c>
      <c r="V32" s="11">
        <f t="shared" si="10"/>
        <v>0</v>
      </c>
      <c r="W32" s="11">
        <f t="shared" si="10"/>
        <v>0</v>
      </c>
      <c r="X32" s="11">
        <f t="shared" si="10"/>
        <v>99.999999999999986</v>
      </c>
      <c r="Y32" s="11">
        <f t="shared" si="10"/>
        <v>0</v>
      </c>
      <c r="Z32" s="11">
        <f t="shared" si="10"/>
        <v>0</v>
      </c>
      <c r="AA32" s="11">
        <f t="shared" si="10"/>
        <v>82.35294117647058</v>
      </c>
      <c r="AB32" s="11">
        <f t="shared" si="10"/>
        <v>17.647058823529409</v>
      </c>
      <c r="AC32" s="11">
        <f t="shared" si="10"/>
        <v>0</v>
      </c>
      <c r="AD32" s="11">
        <f t="shared" si="10"/>
        <v>99.999999999999986</v>
      </c>
      <c r="AE32" s="11">
        <f t="shared" si="10"/>
        <v>0</v>
      </c>
      <c r="AF32" s="11">
        <f t="shared" si="10"/>
        <v>0</v>
      </c>
      <c r="AG32" s="11">
        <f t="shared" si="10"/>
        <v>23.52941176470588</v>
      </c>
      <c r="AH32" s="11">
        <f t="shared" si="10"/>
        <v>76.470588235294116</v>
      </c>
      <c r="AI32" s="11">
        <f t="shared" si="10"/>
        <v>0</v>
      </c>
      <c r="AJ32" s="11">
        <f t="shared" si="10"/>
        <v>99.999999999999986</v>
      </c>
      <c r="AK32" s="11">
        <f t="shared" si="10"/>
        <v>0</v>
      </c>
      <c r="AL32" s="11">
        <f t="shared" si="10"/>
        <v>0</v>
      </c>
      <c r="AM32" s="11">
        <f t="shared" si="10"/>
        <v>0</v>
      </c>
      <c r="AN32" s="11">
        <f t="shared" si="10"/>
        <v>99.999999999999986</v>
      </c>
      <c r="AO32" s="11">
        <f t="shared" si="10"/>
        <v>0</v>
      </c>
      <c r="AP32" s="11">
        <f t="shared" si="10"/>
        <v>0</v>
      </c>
      <c r="AQ32" s="11">
        <f t="shared" si="10"/>
        <v>70.588235294117638</v>
      </c>
      <c r="AR32" s="11">
        <f t="shared" si="10"/>
        <v>29.411764705882351</v>
      </c>
      <c r="AS32" s="11">
        <f t="shared" si="10"/>
        <v>0</v>
      </c>
      <c r="AT32" s="11">
        <f t="shared" si="10"/>
        <v>99.999999999999986</v>
      </c>
      <c r="AU32" s="11">
        <f t="shared" si="10"/>
        <v>0</v>
      </c>
      <c r="AV32" s="11">
        <f t="shared" si="10"/>
        <v>99.999999999999986</v>
      </c>
      <c r="AW32" s="11">
        <f t="shared" si="10"/>
        <v>0</v>
      </c>
      <c r="AX32" s="11">
        <f t="shared" si="10"/>
        <v>0</v>
      </c>
      <c r="AY32" s="11">
        <f t="shared" si="10"/>
        <v>99.999999999999986</v>
      </c>
      <c r="AZ32" s="11">
        <f t="shared" si="10"/>
        <v>0</v>
      </c>
      <c r="BA32" s="11">
        <f t="shared" si="10"/>
        <v>0</v>
      </c>
      <c r="BB32" s="11">
        <f t="shared" si="10"/>
        <v>99.999999999999986</v>
      </c>
      <c r="BC32" s="11">
        <f t="shared" si="10"/>
        <v>0</v>
      </c>
      <c r="BD32" s="11">
        <f t="shared" si="10"/>
        <v>0</v>
      </c>
      <c r="BE32" s="11">
        <f t="shared" si="10"/>
        <v>99.999999999999986</v>
      </c>
      <c r="BF32" s="11">
        <f t="shared" si="10"/>
        <v>0</v>
      </c>
      <c r="BG32" s="11">
        <f t="shared" si="10"/>
        <v>0</v>
      </c>
      <c r="BH32" s="11">
        <f t="shared" si="10"/>
        <v>0</v>
      </c>
      <c r="BI32" s="11">
        <f t="shared" si="10"/>
        <v>99.999999999999986</v>
      </c>
      <c r="BJ32" s="11">
        <f t="shared" si="10"/>
        <v>0</v>
      </c>
      <c r="BK32" s="11">
        <f t="shared" si="10"/>
        <v>0</v>
      </c>
      <c r="BL32" s="11">
        <f t="shared" si="10"/>
        <v>99.999999999999986</v>
      </c>
      <c r="BM32" s="11">
        <f t="shared" si="10"/>
        <v>0</v>
      </c>
      <c r="BN32" s="11">
        <f t="shared" si="10"/>
        <v>0</v>
      </c>
      <c r="BO32" s="11">
        <f t="shared" ref="BO32:DZ32" si="11">BO31/17%</f>
        <v>99.999999999999986</v>
      </c>
      <c r="BP32" s="11">
        <f t="shared" si="11"/>
        <v>0</v>
      </c>
      <c r="BQ32" s="11">
        <f t="shared" si="11"/>
        <v>29.411764705882351</v>
      </c>
      <c r="BR32" s="11">
        <f t="shared" si="11"/>
        <v>70.588235294117638</v>
      </c>
      <c r="BS32" s="11">
        <f t="shared" si="11"/>
        <v>0</v>
      </c>
      <c r="BT32" s="11">
        <f t="shared" si="11"/>
        <v>0</v>
      </c>
      <c r="BU32" s="11">
        <f t="shared" si="11"/>
        <v>99.999999999999986</v>
      </c>
      <c r="BV32" s="11">
        <f t="shared" si="11"/>
        <v>0</v>
      </c>
      <c r="BW32" s="11">
        <f t="shared" si="11"/>
        <v>99.999999999999986</v>
      </c>
      <c r="BX32" s="11">
        <f t="shared" si="11"/>
        <v>0</v>
      </c>
      <c r="BY32" s="11">
        <f t="shared" si="11"/>
        <v>0</v>
      </c>
      <c r="BZ32" s="11">
        <f t="shared" si="11"/>
        <v>35.294117647058819</v>
      </c>
      <c r="CA32" s="11">
        <f t="shared" si="11"/>
        <v>47.058823529411761</v>
      </c>
      <c r="CB32" s="11">
        <f t="shared" si="11"/>
        <v>17.647058823529409</v>
      </c>
      <c r="CC32" s="11">
        <f t="shared" si="11"/>
        <v>58.823529411764703</v>
      </c>
      <c r="CD32" s="11">
        <f t="shared" si="11"/>
        <v>41.17647058823529</v>
      </c>
      <c r="CE32" s="11">
        <f t="shared" si="11"/>
        <v>0</v>
      </c>
      <c r="CF32" s="11">
        <f t="shared" si="11"/>
        <v>17.647058823529409</v>
      </c>
      <c r="CG32" s="11">
        <f t="shared" si="11"/>
        <v>70.588235294117638</v>
      </c>
      <c r="CH32" s="11">
        <f t="shared" si="11"/>
        <v>11.76470588235294</v>
      </c>
      <c r="CI32" s="11">
        <f t="shared" si="11"/>
        <v>35.294117647058819</v>
      </c>
      <c r="CJ32" s="11">
        <f t="shared" si="11"/>
        <v>47.058823529411761</v>
      </c>
      <c r="CK32" s="11">
        <f t="shared" si="11"/>
        <v>17.647058823529409</v>
      </c>
      <c r="CL32" s="11">
        <f t="shared" si="11"/>
        <v>29.411764705882351</v>
      </c>
      <c r="CM32" s="11">
        <f t="shared" si="11"/>
        <v>64.705882352941174</v>
      </c>
      <c r="CN32" s="11">
        <f t="shared" si="11"/>
        <v>5.8823529411764701</v>
      </c>
      <c r="CO32" s="11">
        <f t="shared" si="11"/>
        <v>0</v>
      </c>
      <c r="CP32" s="11">
        <f t="shared" si="11"/>
        <v>64.705882352941174</v>
      </c>
      <c r="CQ32" s="11">
        <f t="shared" si="11"/>
        <v>35.294117647058819</v>
      </c>
      <c r="CR32" s="11">
        <f t="shared" si="11"/>
        <v>23.52941176470588</v>
      </c>
      <c r="CS32" s="11">
        <f t="shared" si="11"/>
        <v>47.058823529411761</v>
      </c>
      <c r="CT32" s="11">
        <f t="shared" si="11"/>
        <v>29.411764705882351</v>
      </c>
      <c r="CU32" s="11">
        <f t="shared" si="11"/>
        <v>88.235294117647058</v>
      </c>
      <c r="CV32" s="11">
        <f t="shared" si="11"/>
        <v>11.76470588235294</v>
      </c>
      <c r="CW32" s="11">
        <f t="shared" si="11"/>
        <v>0</v>
      </c>
      <c r="CX32" s="11">
        <f t="shared" si="11"/>
        <v>88.235294117647058</v>
      </c>
      <c r="CY32" s="11">
        <f t="shared" si="11"/>
        <v>11.76470588235294</v>
      </c>
      <c r="CZ32" s="11">
        <f t="shared" si="11"/>
        <v>0</v>
      </c>
      <c r="DA32" s="11">
        <f t="shared" si="11"/>
        <v>0</v>
      </c>
      <c r="DB32" s="11">
        <f t="shared" si="11"/>
        <v>52.941176470588232</v>
      </c>
      <c r="DC32" s="11">
        <f t="shared" si="11"/>
        <v>47.058823529411761</v>
      </c>
      <c r="DD32" s="11">
        <f t="shared" si="11"/>
        <v>99.999999999999986</v>
      </c>
      <c r="DE32" s="11">
        <f t="shared" si="11"/>
        <v>0</v>
      </c>
      <c r="DF32" s="11">
        <f t="shared" si="11"/>
        <v>0</v>
      </c>
      <c r="DG32" s="11">
        <f t="shared" si="11"/>
        <v>99.999999999999986</v>
      </c>
      <c r="DH32" s="11">
        <f t="shared" si="11"/>
        <v>0</v>
      </c>
      <c r="DI32" s="11">
        <f t="shared" si="11"/>
        <v>0</v>
      </c>
      <c r="DJ32" s="11">
        <f t="shared" si="11"/>
        <v>76.470588235294116</v>
      </c>
      <c r="DK32" s="11">
        <f t="shared" si="11"/>
        <v>23.52941176470588</v>
      </c>
      <c r="DL32" s="11">
        <f t="shared" si="11"/>
        <v>0</v>
      </c>
      <c r="DM32" s="11">
        <f t="shared" si="11"/>
        <v>0</v>
      </c>
      <c r="DN32" s="11">
        <f t="shared" si="11"/>
        <v>0</v>
      </c>
      <c r="DO32" s="11">
        <f t="shared" si="11"/>
        <v>0</v>
      </c>
      <c r="DP32" s="11">
        <f t="shared" si="11"/>
        <v>17.647058823529409</v>
      </c>
      <c r="DQ32" s="11">
        <f t="shared" si="11"/>
        <v>76.470588235294116</v>
      </c>
      <c r="DR32" s="11">
        <f t="shared" si="11"/>
        <v>5.8823529411764701</v>
      </c>
      <c r="DS32" s="11">
        <f t="shared" si="11"/>
        <v>17.647058823529409</v>
      </c>
      <c r="DT32" s="11">
        <f t="shared" si="11"/>
        <v>76.470588235294116</v>
      </c>
      <c r="DU32" s="11">
        <f t="shared" si="11"/>
        <v>5.8823529411764701</v>
      </c>
      <c r="DV32" s="11">
        <f t="shared" si="11"/>
        <v>17.647058823529409</v>
      </c>
      <c r="DW32" s="11">
        <f t="shared" si="11"/>
        <v>70.588235294117638</v>
      </c>
      <c r="DX32" s="11">
        <f t="shared" si="11"/>
        <v>11.76470588235294</v>
      </c>
      <c r="DY32" s="11">
        <f t="shared" si="11"/>
        <v>52.941176470588232</v>
      </c>
      <c r="DZ32" s="11">
        <f t="shared" si="11"/>
        <v>35.294117647058819</v>
      </c>
      <c r="EA32" s="11">
        <f t="shared" ref="EA32:GL32" si="12">EA31/17%</f>
        <v>11.76470588235294</v>
      </c>
      <c r="EB32" s="11">
        <f t="shared" si="12"/>
        <v>41.17647058823529</v>
      </c>
      <c r="EC32" s="11">
        <f t="shared" si="12"/>
        <v>52.941176470588232</v>
      </c>
      <c r="ED32" s="11">
        <f t="shared" si="12"/>
        <v>5.8823529411764701</v>
      </c>
      <c r="EE32" s="11">
        <f t="shared" si="12"/>
        <v>41.17647058823529</v>
      </c>
      <c r="EF32" s="11">
        <f t="shared" si="12"/>
        <v>47.058823529411761</v>
      </c>
      <c r="EG32" s="11">
        <f t="shared" si="12"/>
        <v>11.76470588235294</v>
      </c>
      <c r="EH32" s="11">
        <f t="shared" si="12"/>
        <v>41.17647058823529</v>
      </c>
      <c r="EI32" s="11">
        <f t="shared" si="12"/>
        <v>58.823529411764703</v>
      </c>
      <c r="EJ32" s="11">
        <f t="shared" si="12"/>
        <v>0</v>
      </c>
      <c r="EK32" s="11">
        <f t="shared" si="12"/>
        <v>41.17647058823529</v>
      </c>
      <c r="EL32" s="11">
        <f t="shared" si="12"/>
        <v>52.941176470588232</v>
      </c>
      <c r="EM32" s="11">
        <f t="shared" si="12"/>
        <v>5.8823529411764701</v>
      </c>
      <c r="EN32" s="11">
        <f t="shared" si="12"/>
        <v>76.470588235294116</v>
      </c>
      <c r="EO32" s="11">
        <f t="shared" si="12"/>
        <v>23.52941176470588</v>
      </c>
      <c r="EP32" s="11">
        <f t="shared" si="12"/>
        <v>0</v>
      </c>
      <c r="EQ32" s="11">
        <f t="shared" si="12"/>
        <v>76.470588235294116</v>
      </c>
      <c r="ER32" s="11">
        <f t="shared" si="12"/>
        <v>23.52941176470588</v>
      </c>
      <c r="ES32" s="11">
        <f t="shared" si="12"/>
        <v>0</v>
      </c>
      <c r="ET32" s="11">
        <f t="shared" si="12"/>
        <v>23.52941176470588</v>
      </c>
      <c r="EU32" s="11">
        <f t="shared" si="12"/>
        <v>76.470588235294116</v>
      </c>
      <c r="EV32" s="11">
        <f t="shared" si="12"/>
        <v>0</v>
      </c>
      <c r="EW32" s="11">
        <f t="shared" si="12"/>
        <v>17.647058823529409</v>
      </c>
      <c r="EX32" s="11">
        <f t="shared" si="12"/>
        <v>82.35294117647058</v>
      </c>
      <c r="EY32" s="11">
        <f t="shared" si="12"/>
        <v>0</v>
      </c>
      <c r="EZ32" s="11">
        <f t="shared" si="12"/>
        <v>11.76470588235294</v>
      </c>
      <c r="FA32" s="11">
        <f t="shared" si="12"/>
        <v>88.235294117647058</v>
      </c>
      <c r="FB32" s="11">
        <f t="shared" si="12"/>
        <v>0</v>
      </c>
      <c r="FC32" s="11">
        <f t="shared" si="12"/>
        <v>70.588235294117638</v>
      </c>
      <c r="FD32" s="11">
        <f t="shared" si="12"/>
        <v>29.411764705882351</v>
      </c>
      <c r="FE32" s="11">
        <f t="shared" si="12"/>
        <v>0</v>
      </c>
      <c r="FF32" s="11">
        <f t="shared" si="12"/>
        <v>47.058823529411761</v>
      </c>
      <c r="FG32" s="11">
        <f t="shared" si="12"/>
        <v>52.941176470588232</v>
      </c>
      <c r="FH32" s="11">
        <f t="shared" si="12"/>
        <v>0</v>
      </c>
      <c r="FI32" s="11">
        <f t="shared" si="12"/>
        <v>17.647058823529409</v>
      </c>
      <c r="FJ32" s="11">
        <f t="shared" si="12"/>
        <v>82.35294117647058</v>
      </c>
      <c r="FK32" s="11">
        <f t="shared" si="12"/>
        <v>0</v>
      </c>
      <c r="FL32" s="11">
        <f t="shared" si="12"/>
        <v>5.8823529411764701</v>
      </c>
      <c r="FM32" s="11">
        <f t="shared" si="12"/>
        <v>94.117647058823522</v>
      </c>
      <c r="FN32" s="11">
        <f t="shared" si="12"/>
        <v>0</v>
      </c>
      <c r="FO32" s="11">
        <f t="shared" si="12"/>
        <v>0</v>
      </c>
      <c r="FP32" s="11">
        <f t="shared" si="12"/>
        <v>70.588235294117638</v>
      </c>
      <c r="FQ32" s="11">
        <f t="shared" si="12"/>
        <v>29.411764705882351</v>
      </c>
      <c r="FR32" s="11">
        <f t="shared" si="12"/>
        <v>88.235294117647058</v>
      </c>
      <c r="FS32" s="11">
        <f t="shared" si="12"/>
        <v>11.76470588235294</v>
      </c>
      <c r="FT32" s="11">
        <f t="shared" si="12"/>
        <v>0</v>
      </c>
      <c r="FU32" s="11">
        <f t="shared" si="12"/>
        <v>99.999999999999986</v>
      </c>
      <c r="FV32" s="11">
        <f t="shared" si="12"/>
        <v>0</v>
      </c>
      <c r="FW32" s="11">
        <f t="shared" si="12"/>
        <v>0</v>
      </c>
      <c r="FX32" s="11">
        <f t="shared" si="12"/>
        <v>99.999999999999986</v>
      </c>
      <c r="FY32" s="11">
        <f t="shared" si="12"/>
        <v>0</v>
      </c>
      <c r="FZ32" s="11">
        <f t="shared" si="12"/>
        <v>99.999999999999986</v>
      </c>
      <c r="GA32" s="11">
        <f t="shared" si="12"/>
        <v>0</v>
      </c>
      <c r="GB32" s="11">
        <f t="shared" si="12"/>
        <v>0</v>
      </c>
      <c r="GC32" s="11">
        <f t="shared" si="12"/>
        <v>0</v>
      </c>
      <c r="GD32" s="11">
        <f t="shared" si="12"/>
        <v>99.999999999999986</v>
      </c>
      <c r="GE32" s="11">
        <f t="shared" si="12"/>
        <v>0</v>
      </c>
      <c r="GF32" s="11">
        <f t="shared" si="12"/>
        <v>99.999999999999986</v>
      </c>
      <c r="GG32" s="11">
        <f t="shared" si="12"/>
        <v>0</v>
      </c>
      <c r="GH32" s="11">
        <f t="shared" si="12"/>
        <v>0</v>
      </c>
      <c r="GI32" s="11">
        <f t="shared" si="12"/>
        <v>0</v>
      </c>
      <c r="GJ32" s="11">
        <f t="shared" si="12"/>
        <v>99.999999999999986</v>
      </c>
      <c r="GK32" s="11">
        <f t="shared" si="12"/>
        <v>0</v>
      </c>
      <c r="GL32" s="11">
        <f t="shared" si="12"/>
        <v>99.999999999999986</v>
      </c>
      <c r="GM32" s="11">
        <f t="shared" ref="GM32:HX32" si="13">GM31/17%</f>
        <v>0</v>
      </c>
      <c r="GN32" s="11">
        <f t="shared" si="13"/>
        <v>0</v>
      </c>
      <c r="GO32" s="11">
        <f t="shared" si="13"/>
        <v>0</v>
      </c>
      <c r="GP32" s="11">
        <f t="shared" si="13"/>
        <v>99.999999999999986</v>
      </c>
      <c r="GQ32" s="11">
        <f t="shared" si="13"/>
        <v>0</v>
      </c>
      <c r="GR32" s="11">
        <f t="shared" si="13"/>
        <v>99.999999999999986</v>
      </c>
      <c r="GS32" s="11">
        <f t="shared" si="13"/>
        <v>0</v>
      </c>
      <c r="GT32" s="11">
        <f t="shared" si="13"/>
        <v>0</v>
      </c>
      <c r="GU32" s="11">
        <f t="shared" si="13"/>
        <v>99.999999999999986</v>
      </c>
      <c r="GV32" s="11">
        <f t="shared" si="13"/>
        <v>99.999999999999986</v>
      </c>
      <c r="GW32" s="11">
        <f t="shared" si="13"/>
        <v>0</v>
      </c>
      <c r="GX32" s="11">
        <f t="shared" si="13"/>
        <v>0</v>
      </c>
      <c r="GY32" s="11">
        <f t="shared" si="13"/>
        <v>0</v>
      </c>
      <c r="GZ32" s="11">
        <f t="shared" si="13"/>
        <v>70.588235294117638</v>
      </c>
      <c r="HA32" s="11">
        <f t="shared" si="13"/>
        <v>29.411764705882351</v>
      </c>
      <c r="HB32" s="11">
        <f t="shared" si="13"/>
        <v>99.999999999999986</v>
      </c>
      <c r="HC32" s="11">
        <f t="shared" si="13"/>
        <v>0</v>
      </c>
      <c r="HD32" s="11">
        <f t="shared" si="13"/>
        <v>0</v>
      </c>
      <c r="HE32" s="11">
        <f t="shared" si="13"/>
        <v>99.999999999999986</v>
      </c>
      <c r="HF32" s="11">
        <f t="shared" si="13"/>
        <v>0</v>
      </c>
      <c r="HG32" s="11">
        <f t="shared" si="13"/>
        <v>0</v>
      </c>
      <c r="HH32" s="11">
        <f t="shared" si="13"/>
        <v>99.999999999999986</v>
      </c>
      <c r="HI32" s="11">
        <f t="shared" si="13"/>
        <v>0</v>
      </c>
      <c r="HJ32" s="11">
        <f t="shared" si="13"/>
        <v>0</v>
      </c>
      <c r="HK32" s="11">
        <f t="shared" si="13"/>
        <v>0</v>
      </c>
      <c r="HL32" s="11">
        <f t="shared" si="13"/>
        <v>94.117647058823522</v>
      </c>
      <c r="HM32" s="11">
        <f t="shared" si="13"/>
        <v>5.8823529411764701</v>
      </c>
      <c r="HN32" s="11">
        <f t="shared" si="13"/>
        <v>99.999999999999986</v>
      </c>
      <c r="HO32" s="11">
        <f t="shared" si="13"/>
        <v>0</v>
      </c>
      <c r="HP32" s="11">
        <f t="shared" si="13"/>
        <v>0</v>
      </c>
      <c r="HQ32" s="11">
        <f t="shared" si="13"/>
        <v>88.235294117647058</v>
      </c>
      <c r="HR32" s="11">
        <f t="shared" si="13"/>
        <v>11.76470588235294</v>
      </c>
      <c r="HS32" s="11">
        <f t="shared" si="13"/>
        <v>0</v>
      </c>
      <c r="HT32" s="11">
        <f t="shared" si="13"/>
        <v>99.999999999999986</v>
      </c>
      <c r="HU32" s="11">
        <f t="shared" si="13"/>
        <v>0</v>
      </c>
      <c r="HV32" s="11">
        <f t="shared" si="13"/>
        <v>0</v>
      </c>
      <c r="HW32" s="11">
        <f t="shared" si="13"/>
        <v>99.999999999999986</v>
      </c>
      <c r="HX32" s="11">
        <f t="shared" si="13"/>
        <v>0</v>
      </c>
      <c r="HY32" s="11">
        <f t="shared" ref="HY32:HZ32" si="14">HY31/25%</f>
        <v>0</v>
      </c>
      <c r="HZ32" s="11">
        <f t="shared" si="14"/>
        <v>0</v>
      </c>
      <c r="IA32" s="11">
        <f t="shared" ref="IA32:KL32" si="15">IA31/17%</f>
        <v>99.999999999999986</v>
      </c>
      <c r="IB32" s="11">
        <f t="shared" si="15"/>
        <v>0</v>
      </c>
      <c r="IC32" s="11">
        <f t="shared" si="15"/>
        <v>0</v>
      </c>
      <c r="ID32" s="11">
        <f t="shared" si="15"/>
        <v>99.999999999999986</v>
      </c>
      <c r="IE32" s="11">
        <f t="shared" si="15"/>
        <v>0</v>
      </c>
      <c r="IF32" s="11">
        <f t="shared" si="15"/>
        <v>5.8823529411764701</v>
      </c>
      <c r="IG32" s="11">
        <f t="shared" si="15"/>
        <v>94.117647058823522</v>
      </c>
      <c r="IH32" s="11">
        <f t="shared" si="15"/>
        <v>0</v>
      </c>
      <c r="II32" s="11">
        <f t="shared" si="15"/>
        <v>17.647058823529409</v>
      </c>
      <c r="IJ32" s="11">
        <f t="shared" si="15"/>
        <v>58.823529411764703</v>
      </c>
      <c r="IK32" s="11">
        <f t="shared" si="15"/>
        <v>23.52941176470588</v>
      </c>
      <c r="IL32" s="11">
        <f t="shared" si="15"/>
        <v>0</v>
      </c>
      <c r="IM32" s="11">
        <f t="shared" si="15"/>
        <v>99.999999999999986</v>
      </c>
      <c r="IN32" s="11">
        <f t="shared" si="15"/>
        <v>0</v>
      </c>
      <c r="IO32" s="11">
        <f t="shared" si="15"/>
        <v>94.117647058823522</v>
      </c>
      <c r="IP32" s="11">
        <f t="shared" si="15"/>
        <v>5.8823529411764701</v>
      </c>
      <c r="IQ32" s="11">
        <f t="shared" si="15"/>
        <v>0</v>
      </c>
      <c r="IR32" s="11">
        <f t="shared" si="15"/>
        <v>0</v>
      </c>
      <c r="IS32" s="11">
        <f t="shared" si="15"/>
        <v>99.999999999999986</v>
      </c>
      <c r="IT32" s="11">
        <f t="shared" si="15"/>
        <v>0</v>
      </c>
      <c r="IU32" s="11">
        <f t="shared" si="15"/>
        <v>99.999999999999986</v>
      </c>
      <c r="IV32" s="11">
        <f t="shared" si="15"/>
        <v>0</v>
      </c>
      <c r="IW32" s="11">
        <f t="shared" si="15"/>
        <v>0</v>
      </c>
      <c r="IX32" s="11">
        <f t="shared" si="15"/>
        <v>94.117647058823522</v>
      </c>
      <c r="IY32" s="11">
        <f t="shared" si="15"/>
        <v>5.8823529411764701</v>
      </c>
      <c r="IZ32" s="11">
        <f t="shared" si="15"/>
        <v>0</v>
      </c>
      <c r="JA32" s="11">
        <f t="shared" si="15"/>
        <v>99.999999999999986</v>
      </c>
      <c r="JB32" s="11">
        <f t="shared" si="15"/>
        <v>0</v>
      </c>
      <c r="JC32" s="11">
        <f t="shared" si="15"/>
        <v>0</v>
      </c>
      <c r="JD32" s="11">
        <f t="shared" si="15"/>
        <v>0</v>
      </c>
      <c r="JE32" s="11">
        <f t="shared" si="15"/>
        <v>99.999999999999986</v>
      </c>
      <c r="JF32" s="11">
        <f t="shared" si="15"/>
        <v>0</v>
      </c>
      <c r="JG32" s="11">
        <f t="shared" si="15"/>
        <v>99.999999999999986</v>
      </c>
      <c r="JH32" s="11">
        <f t="shared" si="15"/>
        <v>0</v>
      </c>
      <c r="JI32" s="11">
        <f t="shared" si="15"/>
        <v>0</v>
      </c>
      <c r="JJ32" s="11">
        <f t="shared" si="15"/>
        <v>0</v>
      </c>
      <c r="JK32" s="11">
        <f t="shared" si="15"/>
        <v>99.999999999999986</v>
      </c>
      <c r="JL32" s="11">
        <f t="shared" si="15"/>
        <v>0</v>
      </c>
      <c r="JM32" s="11">
        <f t="shared" si="15"/>
        <v>99.999999999999986</v>
      </c>
      <c r="JN32" s="11">
        <f t="shared" si="15"/>
        <v>0</v>
      </c>
      <c r="JO32" s="11">
        <f t="shared" si="15"/>
        <v>0</v>
      </c>
      <c r="JP32" s="11">
        <f t="shared" si="15"/>
        <v>99.999999999999986</v>
      </c>
      <c r="JQ32" s="11">
        <f t="shared" si="15"/>
        <v>0</v>
      </c>
      <c r="JR32" s="11">
        <f t="shared" si="15"/>
        <v>0</v>
      </c>
      <c r="JS32" s="11">
        <f t="shared" si="15"/>
        <v>94.117647058823522</v>
      </c>
      <c r="JT32" s="11">
        <f t="shared" si="15"/>
        <v>5.8823529411764701</v>
      </c>
      <c r="JU32" s="11">
        <f t="shared" si="15"/>
        <v>0</v>
      </c>
      <c r="JV32" s="11">
        <f t="shared" si="15"/>
        <v>41.17647058823529</v>
      </c>
      <c r="JW32" s="11">
        <f t="shared" si="15"/>
        <v>58.823529411764703</v>
      </c>
      <c r="JX32" s="11">
        <f t="shared" si="15"/>
        <v>0</v>
      </c>
      <c r="JY32" s="11">
        <f t="shared" si="15"/>
        <v>64.705882352941174</v>
      </c>
      <c r="JZ32" s="11">
        <f t="shared" si="15"/>
        <v>35.294117647058819</v>
      </c>
      <c r="KA32" s="11">
        <f t="shared" si="15"/>
        <v>0</v>
      </c>
      <c r="KB32" s="11">
        <f t="shared" si="15"/>
        <v>99.999999999999986</v>
      </c>
      <c r="KC32" s="11">
        <f t="shared" si="15"/>
        <v>0</v>
      </c>
      <c r="KD32" s="11">
        <f t="shared" si="15"/>
        <v>0</v>
      </c>
      <c r="KE32" s="11">
        <f t="shared" si="15"/>
        <v>0</v>
      </c>
      <c r="KF32" s="11">
        <f t="shared" si="15"/>
        <v>99.999999999999986</v>
      </c>
      <c r="KG32" s="11">
        <f t="shared" si="15"/>
        <v>0</v>
      </c>
      <c r="KH32" s="11">
        <f t="shared" si="15"/>
        <v>0</v>
      </c>
      <c r="KI32" s="11">
        <f t="shared" si="15"/>
        <v>99.999999999999986</v>
      </c>
      <c r="KJ32" s="11">
        <f t="shared" si="15"/>
        <v>0</v>
      </c>
      <c r="KK32" s="11">
        <f t="shared" si="15"/>
        <v>99.999999999999986</v>
      </c>
      <c r="KL32" s="11">
        <f t="shared" si="15"/>
        <v>0</v>
      </c>
      <c r="KM32" s="11">
        <f t="shared" ref="KM32:MX32" si="16">KM31/17%</f>
        <v>0</v>
      </c>
      <c r="KN32" s="11">
        <f t="shared" si="16"/>
        <v>99.999999999999986</v>
      </c>
      <c r="KO32" s="11">
        <f t="shared" si="16"/>
        <v>0</v>
      </c>
      <c r="KP32" s="11">
        <f t="shared" si="16"/>
        <v>0</v>
      </c>
      <c r="KQ32" s="11">
        <f t="shared" si="16"/>
        <v>99.999999999999986</v>
      </c>
      <c r="KR32" s="11">
        <f t="shared" si="16"/>
        <v>0</v>
      </c>
      <c r="KS32" s="11">
        <f t="shared" si="16"/>
        <v>0</v>
      </c>
      <c r="KT32" s="11">
        <f t="shared" si="16"/>
        <v>11.76470588235294</v>
      </c>
      <c r="KU32" s="11">
        <f t="shared" si="16"/>
        <v>88.235294117647058</v>
      </c>
      <c r="KV32" s="11">
        <f t="shared" si="16"/>
        <v>0</v>
      </c>
      <c r="KW32" s="11">
        <f t="shared" si="16"/>
        <v>0</v>
      </c>
      <c r="KX32" s="11">
        <f t="shared" si="16"/>
        <v>99.999999999999986</v>
      </c>
      <c r="KY32" s="11">
        <f t="shared" si="16"/>
        <v>0</v>
      </c>
      <c r="KZ32" s="11">
        <f t="shared" si="16"/>
        <v>0</v>
      </c>
      <c r="LA32" s="11">
        <f t="shared" si="16"/>
        <v>99.999999999999986</v>
      </c>
      <c r="LB32" s="11">
        <f t="shared" si="16"/>
        <v>0</v>
      </c>
      <c r="LC32" s="11">
        <f t="shared" si="16"/>
        <v>99.999999999999986</v>
      </c>
      <c r="LD32" s="11">
        <f t="shared" si="16"/>
        <v>0</v>
      </c>
      <c r="LE32" s="11">
        <f t="shared" si="16"/>
        <v>0</v>
      </c>
      <c r="LF32" s="11">
        <f t="shared" si="16"/>
        <v>99.999999999999986</v>
      </c>
      <c r="LG32" s="11">
        <f t="shared" si="16"/>
        <v>0</v>
      </c>
      <c r="LH32" s="11">
        <f t="shared" si="16"/>
        <v>0</v>
      </c>
      <c r="LI32" s="11">
        <f t="shared" si="16"/>
        <v>99.999999999999986</v>
      </c>
      <c r="LJ32" s="11">
        <f t="shared" si="16"/>
        <v>0</v>
      </c>
      <c r="LK32" s="11">
        <f t="shared" si="16"/>
        <v>0</v>
      </c>
      <c r="LL32" s="11">
        <f t="shared" si="16"/>
        <v>88.235294117647058</v>
      </c>
      <c r="LM32" s="11">
        <f t="shared" si="16"/>
        <v>11.76470588235294</v>
      </c>
      <c r="LN32" s="11">
        <f t="shared" si="16"/>
        <v>0</v>
      </c>
      <c r="LO32" s="11">
        <f t="shared" si="16"/>
        <v>88.235294117647058</v>
      </c>
      <c r="LP32" s="11">
        <f t="shared" si="16"/>
        <v>11.76470588235294</v>
      </c>
      <c r="LQ32" s="11">
        <f t="shared" si="16"/>
        <v>0</v>
      </c>
      <c r="LR32" s="11">
        <f t="shared" si="16"/>
        <v>94.117647058823522</v>
      </c>
      <c r="LS32" s="11">
        <f t="shared" si="16"/>
        <v>5.8823529411764701</v>
      </c>
      <c r="LT32" s="11">
        <f t="shared" si="16"/>
        <v>0</v>
      </c>
      <c r="LU32" s="11">
        <f t="shared" si="16"/>
        <v>99.999999999999986</v>
      </c>
      <c r="LV32" s="11">
        <f t="shared" si="16"/>
        <v>0</v>
      </c>
      <c r="LW32" s="11">
        <f t="shared" si="16"/>
        <v>0</v>
      </c>
      <c r="LX32" s="11">
        <f t="shared" si="16"/>
        <v>0</v>
      </c>
      <c r="LY32" s="11">
        <f t="shared" si="16"/>
        <v>99.999999999999986</v>
      </c>
      <c r="LZ32" s="11">
        <f t="shared" si="16"/>
        <v>0</v>
      </c>
      <c r="MA32" s="11">
        <f t="shared" si="16"/>
        <v>99.999999999999986</v>
      </c>
      <c r="MB32" s="11">
        <f t="shared" si="16"/>
        <v>0</v>
      </c>
      <c r="MC32" s="11">
        <f t="shared" si="16"/>
        <v>0</v>
      </c>
      <c r="MD32" s="11">
        <f t="shared" si="16"/>
        <v>99.999999999999986</v>
      </c>
      <c r="ME32" s="11">
        <f t="shared" si="16"/>
        <v>0</v>
      </c>
      <c r="MF32" s="11">
        <f t="shared" si="16"/>
        <v>0</v>
      </c>
      <c r="MG32" s="11">
        <f t="shared" si="16"/>
        <v>88.235294117647058</v>
      </c>
      <c r="MH32" s="11">
        <f t="shared" si="16"/>
        <v>11.76470588235294</v>
      </c>
      <c r="MI32" s="11">
        <f t="shared" si="16"/>
        <v>0</v>
      </c>
      <c r="MJ32" s="11">
        <f t="shared" si="16"/>
        <v>99.999999999999986</v>
      </c>
      <c r="MK32" s="11">
        <f t="shared" si="16"/>
        <v>0</v>
      </c>
      <c r="ML32" s="11">
        <f t="shared" si="16"/>
        <v>0</v>
      </c>
      <c r="MM32" s="11">
        <f t="shared" si="16"/>
        <v>70.588235294117638</v>
      </c>
      <c r="MN32" s="11">
        <f t="shared" si="16"/>
        <v>29.411764705882351</v>
      </c>
      <c r="MO32" s="11">
        <f t="shared" si="16"/>
        <v>0</v>
      </c>
      <c r="MP32" s="11">
        <f t="shared" si="16"/>
        <v>0</v>
      </c>
      <c r="MQ32" s="11">
        <f t="shared" si="16"/>
        <v>0</v>
      </c>
      <c r="MR32" s="11">
        <f t="shared" si="16"/>
        <v>99.999999999999986</v>
      </c>
      <c r="MS32" s="11">
        <f t="shared" si="16"/>
        <v>0</v>
      </c>
      <c r="MT32" s="11">
        <f t="shared" si="16"/>
        <v>99.999999999999986</v>
      </c>
      <c r="MU32" s="11">
        <f t="shared" si="16"/>
        <v>0</v>
      </c>
      <c r="MV32" s="11">
        <f t="shared" si="16"/>
        <v>99.999999999999986</v>
      </c>
      <c r="MW32" s="11">
        <f t="shared" si="16"/>
        <v>0</v>
      </c>
      <c r="MX32" s="11">
        <f t="shared" si="16"/>
        <v>0</v>
      </c>
      <c r="MY32" s="11">
        <f t="shared" ref="MY32:PJ32" si="17">MY31/17%</f>
        <v>88.235294117647058</v>
      </c>
      <c r="MZ32" s="11">
        <f t="shared" si="17"/>
        <v>11.76470588235294</v>
      </c>
      <c r="NA32" s="11">
        <f t="shared" si="17"/>
        <v>0</v>
      </c>
      <c r="NB32" s="11">
        <f t="shared" si="17"/>
        <v>88.235294117647058</v>
      </c>
      <c r="NC32" s="11">
        <f t="shared" si="17"/>
        <v>11.76470588235294</v>
      </c>
      <c r="ND32" s="11">
        <f t="shared" si="17"/>
        <v>0</v>
      </c>
      <c r="NE32" s="11">
        <f t="shared" si="17"/>
        <v>29.411764705882351</v>
      </c>
      <c r="NF32" s="11">
        <f t="shared" si="17"/>
        <v>52.941176470588232</v>
      </c>
      <c r="NG32" s="11">
        <f t="shared" si="17"/>
        <v>17.647058823529409</v>
      </c>
      <c r="NH32" s="11">
        <f t="shared" si="17"/>
        <v>23.52941176470588</v>
      </c>
      <c r="NI32" s="11">
        <f t="shared" si="17"/>
        <v>58.823529411764703</v>
      </c>
      <c r="NJ32" s="11">
        <f t="shared" si="17"/>
        <v>17.647058823529409</v>
      </c>
      <c r="NK32" s="11">
        <f t="shared" si="17"/>
        <v>23.52941176470588</v>
      </c>
      <c r="NL32" s="11">
        <f t="shared" si="17"/>
        <v>41.17647058823529</v>
      </c>
      <c r="NM32" s="11">
        <f t="shared" si="17"/>
        <v>35.294117647058819</v>
      </c>
      <c r="NN32" s="11">
        <f t="shared" si="17"/>
        <v>82.35294117647058</v>
      </c>
      <c r="NO32" s="11">
        <f t="shared" si="17"/>
        <v>17.647058823529409</v>
      </c>
      <c r="NP32" s="11">
        <f t="shared" si="17"/>
        <v>0</v>
      </c>
      <c r="NQ32" s="11">
        <f t="shared" si="17"/>
        <v>47.058823529411761</v>
      </c>
      <c r="NR32" s="11">
        <f t="shared" si="17"/>
        <v>23.52941176470588</v>
      </c>
      <c r="NS32" s="11">
        <f t="shared" si="17"/>
        <v>29.411764705882351</v>
      </c>
      <c r="NT32" s="11">
        <f t="shared" si="17"/>
        <v>35.294117647058819</v>
      </c>
      <c r="NU32" s="11">
        <f t="shared" si="17"/>
        <v>35.294117647058819</v>
      </c>
      <c r="NV32" s="11">
        <f t="shared" si="17"/>
        <v>29.411764705882351</v>
      </c>
      <c r="NW32" s="11">
        <f t="shared" si="17"/>
        <v>35.294117647058819</v>
      </c>
      <c r="NX32" s="11">
        <f t="shared" si="17"/>
        <v>47.058823529411761</v>
      </c>
      <c r="NY32" s="11">
        <f t="shared" si="17"/>
        <v>17.647058823529409</v>
      </c>
      <c r="NZ32" s="11">
        <f t="shared" si="17"/>
        <v>35.294117647058819</v>
      </c>
      <c r="OA32" s="11">
        <f t="shared" si="17"/>
        <v>52.941176470588232</v>
      </c>
      <c r="OB32" s="11">
        <f t="shared" si="17"/>
        <v>11.76470588235294</v>
      </c>
      <c r="OC32" s="11">
        <f t="shared" si="17"/>
        <v>52.941176470588232</v>
      </c>
      <c r="OD32" s="11">
        <f t="shared" si="17"/>
        <v>47.058823529411761</v>
      </c>
      <c r="OE32" s="11">
        <f t="shared" si="17"/>
        <v>0</v>
      </c>
      <c r="OF32" s="11">
        <f t="shared" si="17"/>
        <v>35.294117647058819</v>
      </c>
      <c r="OG32" s="11">
        <f t="shared" si="17"/>
        <v>52.941176470588232</v>
      </c>
      <c r="OH32" s="11">
        <f t="shared" si="17"/>
        <v>11.76470588235294</v>
      </c>
      <c r="OI32" s="11">
        <f t="shared" si="17"/>
        <v>41.17647058823529</v>
      </c>
      <c r="OJ32" s="11">
        <f t="shared" si="17"/>
        <v>35.294117647058819</v>
      </c>
      <c r="OK32" s="11">
        <f t="shared" si="17"/>
        <v>23.52941176470588</v>
      </c>
      <c r="OL32" s="11">
        <f t="shared" si="17"/>
        <v>35.294117647058819</v>
      </c>
      <c r="OM32" s="11">
        <f t="shared" si="17"/>
        <v>58.823529411764703</v>
      </c>
      <c r="ON32" s="11">
        <f t="shared" si="17"/>
        <v>5.8823529411764701</v>
      </c>
      <c r="OO32" s="11">
        <f t="shared" si="17"/>
        <v>41.17647058823529</v>
      </c>
      <c r="OP32" s="11">
        <f t="shared" si="17"/>
        <v>58.823529411764703</v>
      </c>
      <c r="OQ32" s="11">
        <f t="shared" si="17"/>
        <v>0</v>
      </c>
      <c r="OR32" s="11">
        <f t="shared" si="17"/>
        <v>11.76470588235294</v>
      </c>
      <c r="OS32" s="11">
        <f t="shared" si="17"/>
        <v>41.17647058823529</v>
      </c>
      <c r="OT32" s="11">
        <f t="shared" si="17"/>
        <v>41.17647058823529</v>
      </c>
      <c r="OU32" s="11">
        <f t="shared" si="17"/>
        <v>35.294117647058819</v>
      </c>
      <c r="OV32" s="11">
        <f t="shared" si="17"/>
        <v>58.823529411764703</v>
      </c>
      <c r="OW32" s="11">
        <f t="shared" si="17"/>
        <v>5.8823529411764701</v>
      </c>
      <c r="OX32" s="11">
        <f t="shared" si="17"/>
        <v>0</v>
      </c>
      <c r="OY32" s="11">
        <f t="shared" si="17"/>
        <v>35.294117647058819</v>
      </c>
      <c r="OZ32" s="11">
        <f t="shared" si="17"/>
        <v>64.705882352941174</v>
      </c>
      <c r="PA32" s="11">
        <f t="shared" si="17"/>
        <v>99.999999999999986</v>
      </c>
      <c r="PB32" s="11">
        <f t="shared" si="17"/>
        <v>0</v>
      </c>
      <c r="PC32" s="11">
        <f t="shared" si="17"/>
        <v>0</v>
      </c>
      <c r="PD32" s="11">
        <f t="shared" si="17"/>
        <v>99.999999999999986</v>
      </c>
      <c r="PE32" s="11">
        <f t="shared" si="17"/>
        <v>0</v>
      </c>
      <c r="PF32" s="11">
        <f t="shared" si="17"/>
        <v>0</v>
      </c>
      <c r="PG32" s="11">
        <f t="shared" si="17"/>
        <v>99.999999999999986</v>
      </c>
      <c r="PH32" s="11">
        <f t="shared" si="17"/>
        <v>0</v>
      </c>
      <c r="PI32" s="11">
        <f t="shared" si="17"/>
        <v>0</v>
      </c>
      <c r="PJ32" s="11">
        <f t="shared" si="17"/>
        <v>99.999999999999986</v>
      </c>
      <c r="PK32" s="11">
        <f t="shared" ref="PK32:RV32" si="18">PK31/17%</f>
        <v>0</v>
      </c>
      <c r="PL32" s="11">
        <f t="shared" si="18"/>
        <v>0</v>
      </c>
      <c r="PM32" s="11">
        <f t="shared" si="18"/>
        <v>0</v>
      </c>
      <c r="PN32" s="11">
        <f t="shared" si="18"/>
        <v>99.999999999999986</v>
      </c>
      <c r="PO32" s="11">
        <f t="shared" si="18"/>
        <v>0</v>
      </c>
      <c r="PP32" s="11">
        <f t="shared" si="18"/>
        <v>99.999999999999986</v>
      </c>
      <c r="PQ32" s="11">
        <f t="shared" si="18"/>
        <v>0</v>
      </c>
      <c r="PR32" s="11">
        <f t="shared" si="18"/>
        <v>0</v>
      </c>
      <c r="PS32" s="11">
        <f t="shared" si="18"/>
        <v>82.35294117647058</v>
      </c>
      <c r="PT32" s="11">
        <f t="shared" si="18"/>
        <v>17.647058823529409</v>
      </c>
      <c r="PU32" s="11">
        <f t="shared" si="18"/>
        <v>0</v>
      </c>
      <c r="PV32" s="11">
        <f t="shared" si="18"/>
        <v>82.35294117647058</v>
      </c>
      <c r="PW32" s="11">
        <f t="shared" si="18"/>
        <v>17.647058823529409</v>
      </c>
      <c r="PX32" s="11">
        <f t="shared" si="18"/>
        <v>0</v>
      </c>
      <c r="PY32" s="11">
        <f t="shared" si="18"/>
        <v>82.35294117647058</v>
      </c>
      <c r="PZ32" s="11">
        <f t="shared" si="18"/>
        <v>17.647058823529409</v>
      </c>
      <c r="QA32" s="11">
        <f t="shared" si="18"/>
        <v>0</v>
      </c>
      <c r="QB32" s="11">
        <f t="shared" si="18"/>
        <v>76.470588235294116</v>
      </c>
      <c r="QC32" s="11">
        <f t="shared" si="18"/>
        <v>23.52941176470588</v>
      </c>
      <c r="QD32" s="11">
        <f t="shared" si="18"/>
        <v>0</v>
      </c>
      <c r="QE32" s="11">
        <f t="shared" si="18"/>
        <v>76.470588235294116</v>
      </c>
      <c r="QF32" s="11">
        <f t="shared" si="18"/>
        <v>23.52941176470588</v>
      </c>
      <c r="QG32" s="11">
        <f t="shared" si="18"/>
        <v>0</v>
      </c>
      <c r="QH32" s="11">
        <f t="shared" si="18"/>
        <v>82.35294117647058</v>
      </c>
      <c r="QI32" s="11">
        <f t="shared" si="18"/>
        <v>17.647058823529409</v>
      </c>
      <c r="QJ32" s="11">
        <f t="shared" si="18"/>
        <v>0</v>
      </c>
      <c r="QK32" s="11">
        <f t="shared" si="18"/>
        <v>0</v>
      </c>
      <c r="QL32" s="11">
        <f t="shared" si="18"/>
        <v>99.999999999999986</v>
      </c>
      <c r="QM32" s="11">
        <f t="shared" si="18"/>
        <v>0</v>
      </c>
      <c r="QN32" s="11">
        <f t="shared" si="18"/>
        <v>94.117647058823522</v>
      </c>
      <c r="QO32" s="11">
        <f t="shared" si="18"/>
        <v>5.8823529411764701</v>
      </c>
      <c r="QP32" s="11">
        <f t="shared" si="18"/>
        <v>0</v>
      </c>
      <c r="QQ32" s="11">
        <f t="shared" si="18"/>
        <v>82.35294117647058</v>
      </c>
      <c r="QR32" s="11">
        <f t="shared" si="18"/>
        <v>17.647058823529409</v>
      </c>
      <c r="QS32" s="11">
        <f t="shared" si="18"/>
        <v>0</v>
      </c>
      <c r="QT32" s="11">
        <f t="shared" si="18"/>
        <v>0</v>
      </c>
      <c r="QU32" s="11">
        <f t="shared" si="18"/>
        <v>94.117647058823522</v>
      </c>
      <c r="QV32" s="11">
        <f t="shared" si="18"/>
        <v>5.8823529411764701</v>
      </c>
      <c r="QW32" s="11">
        <f t="shared" si="18"/>
        <v>94.117647058823522</v>
      </c>
      <c r="QX32" s="11">
        <f t="shared" si="18"/>
        <v>5.8823529411764701</v>
      </c>
      <c r="QY32" s="11">
        <f t="shared" si="18"/>
        <v>0</v>
      </c>
      <c r="QZ32" s="11">
        <f t="shared" si="18"/>
        <v>88.235294117647058</v>
      </c>
      <c r="RA32" s="11">
        <f t="shared" si="18"/>
        <v>11.76470588235294</v>
      </c>
      <c r="RB32" s="11">
        <f t="shared" si="18"/>
        <v>0</v>
      </c>
      <c r="RC32" s="11">
        <f t="shared" si="18"/>
        <v>0</v>
      </c>
      <c r="RD32" s="11">
        <f t="shared" si="18"/>
        <v>99.999999999999986</v>
      </c>
      <c r="RE32" s="11">
        <f t="shared" si="18"/>
        <v>0</v>
      </c>
      <c r="RF32" s="11">
        <f t="shared" si="18"/>
        <v>0</v>
      </c>
      <c r="RG32" s="11">
        <f t="shared" si="18"/>
        <v>99.999999999999986</v>
      </c>
      <c r="RH32" s="11">
        <f t="shared" si="18"/>
        <v>0</v>
      </c>
      <c r="RI32" s="11">
        <f t="shared" si="18"/>
        <v>0</v>
      </c>
      <c r="RJ32" s="11">
        <f t="shared" si="18"/>
        <v>99.999999999999986</v>
      </c>
      <c r="RK32" s="11">
        <f t="shared" si="18"/>
        <v>0</v>
      </c>
      <c r="RL32" s="11">
        <f t="shared" si="18"/>
        <v>0</v>
      </c>
      <c r="RM32" s="11">
        <f t="shared" si="18"/>
        <v>99.999999999999986</v>
      </c>
      <c r="RN32" s="11">
        <f t="shared" si="18"/>
        <v>0</v>
      </c>
      <c r="RO32" s="11">
        <f t="shared" si="18"/>
        <v>0</v>
      </c>
      <c r="RP32" s="11">
        <f t="shared" si="18"/>
        <v>99.999999999999986</v>
      </c>
      <c r="RQ32" s="11">
        <f t="shared" si="18"/>
        <v>0</v>
      </c>
      <c r="RR32" s="11">
        <f t="shared" si="18"/>
        <v>0</v>
      </c>
      <c r="RS32" s="11">
        <f t="shared" si="18"/>
        <v>99.999999999999986</v>
      </c>
      <c r="RT32" s="11">
        <f t="shared" si="18"/>
        <v>0</v>
      </c>
      <c r="RU32" s="11">
        <f t="shared" si="18"/>
        <v>0</v>
      </c>
      <c r="RV32" s="11">
        <f t="shared" si="18"/>
        <v>99.999999999999986</v>
      </c>
      <c r="RW32" s="11">
        <f t="shared" ref="RW32:TP32" si="19">RW31/17%</f>
        <v>0</v>
      </c>
      <c r="RX32" s="11">
        <f t="shared" si="19"/>
        <v>99.999999999999986</v>
      </c>
      <c r="RY32" s="11">
        <f t="shared" si="19"/>
        <v>0</v>
      </c>
      <c r="RZ32" s="11">
        <f t="shared" si="19"/>
        <v>0</v>
      </c>
      <c r="SA32" s="11">
        <f t="shared" si="19"/>
        <v>0</v>
      </c>
      <c r="SB32" s="11">
        <f t="shared" si="19"/>
        <v>99.999999999999986</v>
      </c>
      <c r="SC32" s="11">
        <f t="shared" si="19"/>
        <v>0</v>
      </c>
      <c r="SD32" s="11">
        <f t="shared" si="19"/>
        <v>0</v>
      </c>
      <c r="SE32" s="11">
        <f t="shared" si="19"/>
        <v>99.999999999999986</v>
      </c>
      <c r="SF32" s="11">
        <f t="shared" si="19"/>
        <v>0</v>
      </c>
      <c r="SG32" s="11">
        <f t="shared" si="19"/>
        <v>99.999999999999986</v>
      </c>
      <c r="SH32" s="11">
        <f t="shared" si="19"/>
        <v>0</v>
      </c>
      <c r="SI32" s="11">
        <f t="shared" si="19"/>
        <v>0</v>
      </c>
      <c r="SJ32" s="11">
        <f t="shared" si="19"/>
        <v>0</v>
      </c>
      <c r="SK32" s="11">
        <f t="shared" si="19"/>
        <v>99.999999999999986</v>
      </c>
      <c r="SL32" s="11">
        <f t="shared" si="19"/>
        <v>0</v>
      </c>
      <c r="SM32" s="11">
        <f t="shared" si="19"/>
        <v>0</v>
      </c>
      <c r="SN32" s="11">
        <f t="shared" si="19"/>
        <v>99.999999999999986</v>
      </c>
      <c r="SO32" s="11">
        <f t="shared" si="19"/>
        <v>0</v>
      </c>
      <c r="SP32" s="11">
        <f t="shared" si="19"/>
        <v>0</v>
      </c>
      <c r="SQ32" s="11">
        <f t="shared" si="19"/>
        <v>99.999999999999986</v>
      </c>
      <c r="SR32" s="11">
        <f t="shared" si="19"/>
        <v>0</v>
      </c>
      <c r="SS32" s="11">
        <f t="shared" si="19"/>
        <v>0</v>
      </c>
      <c r="ST32" s="11">
        <f t="shared" si="19"/>
        <v>99.999999999999986</v>
      </c>
      <c r="SU32" s="11">
        <f t="shared" si="19"/>
        <v>0</v>
      </c>
      <c r="SV32" s="11">
        <f t="shared" si="19"/>
        <v>0</v>
      </c>
      <c r="SW32" s="11">
        <f t="shared" si="19"/>
        <v>99.999999999999986</v>
      </c>
      <c r="SX32" s="11">
        <f t="shared" si="19"/>
        <v>0</v>
      </c>
      <c r="SY32" s="11">
        <f t="shared" si="19"/>
        <v>0</v>
      </c>
      <c r="SZ32" s="11">
        <f t="shared" si="19"/>
        <v>99.999999999999986</v>
      </c>
      <c r="TA32" s="11">
        <f t="shared" si="19"/>
        <v>0</v>
      </c>
      <c r="TB32" s="11">
        <f t="shared" si="19"/>
        <v>0</v>
      </c>
      <c r="TC32" s="11">
        <f t="shared" si="19"/>
        <v>99.999999999999986</v>
      </c>
      <c r="TD32" s="11">
        <f t="shared" si="19"/>
        <v>0</v>
      </c>
      <c r="TE32" s="11">
        <f t="shared" si="19"/>
        <v>0</v>
      </c>
      <c r="TF32" s="11">
        <f t="shared" si="19"/>
        <v>99.999999999999986</v>
      </c>
      <c r="TG32" s="11">
        <f t="shared" si="19"/>
        <v>0</v>
      </c>
      <c r="TH32" s="11">
        <f t="shared" si="19"/>
        <v>0</v>
      </c>
      <c r="TI32" s="11">
        <f t="shared" si="19"/>
        <v>99.999999999999986</v>
      </c>
      <c r="TJ32" s="11">
        <f t="shared" si="19"/>
        <v>0</v>
      </c>
      <c r="TK32" s="11">
        <f t="shared" si="19"/>
        <v>99.999999999999986</v>
      </c>
      <c r="TL32" s="11">
        <f t="shared" si="19"/>
        <v>0</v>
      </c>
      <c r="TM32" s="11">
        <f t="shared" si="19"/>
        <v>0</v>
      </c>
      <c r="TN32" s="11">
        <f t="shared" si="19"/>
        <v>0</v>
      </c>
      <c r="TO32" s="11">
        <f t="shared" si="19"/>
        <v>99.999999999999986</v>
      </c>
      <c r="TP32" s="11">
        <f t="shared" si="19"/>
        <v>0</v>
      </c>
    </row>
    <row r="34" spans="2:6" x14ac:dyDescent="0.25">
      <c r="B34" s="12" t="s">
        <v>1900</v>
      </c>
    </row>
    <row r="35" spans="2:6" x14ac:dyDescent="0.25">
      <c r="B35" t="s">
        <v>1901</v>
      </c>
      <c r="C35" t="s">
        <v>1909</v>
      </c>
      <c r="D35">
        <f>(C32+F32+I32+L32+O32+R32+U32+X32+AA32+AD32+AG32+AJ32+AM32+AP32+AS32+AV32+AY32+BB32+BE32+BH32+BK32+BN32+BQ32+BT32+BW32)/25</f>
        <v>65.411764705882348</v>
      </c>
      <c r="E35">
        <f>D35/100*17</f>
        <v>11.12</v>
      </c>
      <c r="F35">
        <v>11</v>
      </c>
    </row>
    <row r="36" spans="2:6" x14ac:dyDescent="0.25">
      <c r="B36" t="s">
        <v>1903</v>
      </c>
      <c r="C36" t="s">
        <v>1909</v>
      </c>
      <c r="D36">
        <f>(D32+G32+J32+M32+P32+S32+V32+Y32+AB32+AE32+AH32+AK32+AN32+AQ32+AT32+AW32+AZ32+BC32+BF32+BI32+BL32+BO32+BR32+BU32+BX32)/25</f>
        <v>33.411764705882348</v>
      </c>
      <c r="E36">
        <f t="shared" ref="E36:E53" si="20">D36/100*17</f>
        <v>5.6799999999999988</v>
      </c>
      <c r="F36">
        <v>6</v>
      </c>
    </row>
    <row r="37" spans="2:6" x14ac:dyDescent="0.25">
      <c r="B37" t="s">
        <v>1904</v>
      </c>
      <c r="C37" t="s">
        <v>1909</v>
      </c>
      <c r="D37">
        <f>(E32+H32+K32+N32+Q32+T32+W32+Z32+AC32+AF32+AI32+AL32+AO32+AR32+AU32+AX32+BA32+BD32+BG32+BJ32+BM32+BP32+BS32+BV32+BY32)/25</f>
        <v>1.1764705882352942</v>
      </c>
      <c r="E37">
        <f t="shared" si="20"/>
        <v>0.2</v>
      </c>
      <c r="F37">
        <v>0</v>
      </c>
    </row>
    <row r="39" spans="2:6" x14ac:dyDescent="0.25">
      <c r="B39" t="s">
        <v>1901</v>
      </c>
      <c r="C39" t="s">
        <v>1910</v>
      </c>
      <c r="D39">
        <f>(BZ32+CC32+CF32+CI32+CL32+CO32+CR32+CU32+CX32+DA32+DD32+DG32+DJ32+DM32+DP32+DS32+DV32+DY32+EB32+EE32+EH32+EK32+EN32+EQ32+ET32+EW32+EZ32+FC32+FF32+FI32+FL32+FO32+FR32+FU32+FX32+GA32+GD32+GG32+GJ32+GM32+GP32+GS32)/42</f>
        <v>44.257703081232492</v>
      </c>
      <c r="E39">
        <f t="shared" si="20"/>
        <v>7.5238095238095237</v>
      </c>
      <c r="F39">
        <v>8</v>
      </c>
    </row>
    <row r="40" spans="2:6" x14ac:dyDescent="0.25">
      <c r="B40" t="s">
        <v>1903</v>
      </c>
      <c r="C40" t="s">
        <v>1910</v>
      </c>
      <c r="D40">
        <f>(CA32+CD32+CG32+CJ32+CM32+CP32+CS32+CV32+CY32+DB32+DE32+DH32+DK32+DN32+DQ32+DT32+DW32+DZ32+EC32+EF32+EI32+EL32+EO32+ER32+EU32+EX32+FA32+FD32+FG32+FJ32+FM32+FP32+FS32+FV32+FY32+GB32+GE32+GH32+GK32+GN32+GQ32+GT32)/42</f>
        <v>37.815126050420155</v>
      </c>
      <c r="E40">
        <f t="shared" si="20"/>
        <v>6.4285714285714262</v>
      </c>
      <c r="F40">
        <v>6</v>
      </c>
    </row>
    <row r="41" spans="2:6" x14ac:dyDescent="0.25">
      <c r="B41" t="s">
        <v>1904</v>
      </c>
      <c r="C41" t="s">
        <v>1910</v>
      </c>
      <c r="D41">
        <f>(CB32+CE32+CH32+CK32+CN32+CQ32+CT32+CW32+CZ32+DC32+DF32+DI32+DL32+DO32+DR32+DU32+DX32+EA32+ED32+EG32+EJ32+EM32+EP32+ES32+EV32+EY32+FB32+FE32+FH32+FK32+FN32+FQ32+FT32+FW32+FZ32+GC32+GF32+GI32+GL32+GO32+GR32+GU32)/42</f>
        <v>17.927170868347336</v>
      </c>
      <c r="E41">
        <f t="shared" si="20"/>
        <v>3.047619047619047</v>
      </c>
      <c r="F41">
        <v>3</v>
      </c>
    </row>
    <row r="43" spans="2:6" x14ac:dyDescent="0.25">
      <c r="B43" t="s">
        <v>1901</v>
      </c>
      <c r="C43" t="s">
        <v>1911</v>
      </c>
      <c r="D43" s="38">
        <f>(GV32+GY32+HB32+HE32+HH32+HK32+HN32+HQ32+HT32+HW32+HZ32+IC32+IF32)/13</f>
        <v>61.085972850678722</v>
      </c>
      <c r="E43">
        <f t="shared" si="20"/>
        <v>10.384615384615383</v>
      </c>
      <c r="F43">
        <v>11</v>
      </c>
    </row>
    <row r="44" spans="2:6" x14ac:dyDescent="0.25">
      <c r="B44" t="s">
        <v>1903</v>
      </c>
      <c r="C44" t="s">
        <v>1911</v>
      </c>
      <c r="D44">
        <f>(GW32+GZ32+HC32+HF32+HI32+HL32+HO32+HR32+HU32+HX32+IA32+ID32+IG32)/13</f>
        <v>36.199095022624434</v>
      </c>
      <c r="E44">
        <f t="shared" si="20"/>
        <v>6.1538461538461533</v>
      </c>
      <c r="F44">
        <v>6</v>
      </c>
    </row>
    <row r="45" spans="2:6" x14ac:dyDescent="0.25">
      <c r="B45" t="s">
        <v>1904</v>
      </c>
      <c r="C45" t="s">
        <v>1911</v>
      </c>
      <c r="D45">
        <f>(GX32+HA32+HD32+HG32+HJ32+HM32+HP32+HS32+HV32+HY32+IB32+IE32+IH32)/13</f>
        <v>2.7149321266968323</v>
      </c>
      <c r="E45">
        <f t="shared" si="20"/>
        <v>0.46153846153846151</v>
      </c>
      <c r="F45">
        <v>0</v>
      </c>
    </row>
    <row r="46" spans="2:6" x14ac:dyDescent="0.25">
      <c r="D46" s="38"/>
    </row>
    <row r="47" spans="2:6" x14ac:dyDescent="0.25">
      <c r="B47" t="s">
        <v>1901</v>
      </c>
      <c r="C47" t="s">
        <v>1912</v>
      </c>
      <c r="D47">
        <f>(II32+IL32+IO32+IR32+IU32+IX32+JA32+JD32+JG32+JJ32+JM32+JP32+JS32+JV32+JY32+KB32+KE32+KH32+KK32+KN32+KQ32+KT32+KW32+KZ32+LC32+LF32+LI32+LL32+LO32+LR32+LU32+LX32+MA32+MD32+MG32+MJ32+MM32+MP32+MS32+MV32+MY32+NB32+NE32+NH32+NK32+NN32+NQ32+NT32+NW32+NZ32+OC32+OF32+OI32+OL32+OO32+OR32+OU32+OY32)/58</f>
        <v>57.302231237322523</v>
      </c>
      <c r="E47">
        <f t="shared" si="20"/>
        <v>9.7413793103448292</v>
      </c>
      <c r="F47">
        <v>10</v>
      </c>
    </row>
    <row r="48" spans="2:6" x14ac:dyDescent="0.25">
      <c r="B48" t="s">
        <v>1903</v>
      </c>
      <c r="C48" t="s">
        <v>1912</v>
      </c>
      <c r="D48">
        <f>(IJ32+IM32+IP32+IS32+IV32+IY32+JB32+JE32+JH32+JK32+JN32+JQ32+JT32+JW32+JZ32+KC32+KF32+KI32+KL32+KO32+KR32+KU32+KX32+LA32+LD32+LG32+LJ32+LM32+LP32+LS32+LV32+LY32+MB32+ME32+MH32+MK32+MN32+MQ32+MT32+MW32+MZ32+NC32+NF32+NI32+NL32+NO32+NR32+NU32+NX32+OA32+OD32+OG32+OJ32+OM32+OP32+OS32+OV32+OY32)/58</f>
        <v>35.699797160243406</v>
      </c>
      <c r="E48">
        <f t="shared" si="20"/>
        <v>6.068965517241379</v>
      </c>
      <c r="F48">
        <v>6</v>
      </c>
    </row>
    <row r="49" spans="2:6" x14ac:dyDescent="0.25">
      <c r="B49" t="s">
        <v>1904</v>
      </c>
      <c r="C49" t="s">
        <v>1912</v>
      </c>
      <c r="D49">
        <f>(IK32+IN32+IQ32+IT32+IW32+IZ32+JC32+JF32+JI32+JL32+JO32+JR32+JU32+JX32+KA32+KD32+KG32+KJ32+KM32+KP32+KS32+KV32+KY32+LB32+LE32+LH32+LK32+LN32+LQ32+LT32+LW32+LZ32+MC32+MF32+MI32+ML32+MO32+MR32+MU32+MX32+NA32+ND32+NG32+NJ32+NM32+NP32+NS32+NV32+NY32+OB32+OE32+OH32+OK32+ON32+OQ32+OT32+OW32+OZ32)/58</f>
        <v>7.5050709939148055</v>
      </c>
      <c r="E49">
        <f t="shared" si="20"/>
        <v>1.2758620689655169</v>
      </c>
      <c r="F49">
        <v>1</v>
      </c>
    </row>
    <row r="51" spans="2:6" x14ac:dyDescent="0.25">
      <c r="B51" t="s">
        <v>1901</v>
      </c>
      <c r="C51" t="s">
        <v>1913</v>
      </c>
      <c r="D51" s="38">
        <f>(PA32+PD32+PG32+PJ32+PM32+PP32+PS32+PV32+PY32+QB32+QE32+QH32+QK32+QN32+QQ32+QT32+QW32+QZ32+RC32+RF32+RI32+RL32+RO32+RR32+RU32+RX32+SA32+SD32+SG32+SJ32+SM32+SP32+SS32+SV32+SY32+TB32+TE32+TH32+TK32+TN32)/40</f>
        <v>41.029411764705877</v>
      </c>
      <c r="E51">
        <f t="shared" si="20"/>
        <v>6.9749999999999988</v>
      </c>
      <c r="F51">
        <v>7</v>
      </c>
    </row>
    <row r="52" spans="2:6" x14ac:dyDescent="0.25">
      <c r="B52" t="s">
        <v>1903</v>
      </c>
      <c r="C52" t="s">
        <v>1913</v>
      </c>
      <c r="D52">
        <f>(PB32+PE32+PH32+PK32+PN32+PQ32+PT32+PW32+PZ32+QC32+QF32+QI32+QL32+QO32+QR32+QU32+QX32+RA32+RD32+RG32+RJ32+RM32+RP32+RS32+RV32+RY32+SB32+SE32+SH32+SK32+SN32+SQ32+ST32+SW32+SZ32+TC32+TF32+TI32+TL32+TO32)/40</f>
        <v>58.823529411764696</v>
      </c>
      <c r="E52">
        <f t="shared" si="20"/>
        <v>9.9999999999999982</v>
      </c>
      <c r="F52">
        <v>10</v>
      </c>
    </row>
    <row r="53" spans="2:6" x14ac:dyDescent="0.25">
      <c r="B53" t="s">
        <v>1904</v>
      </c>
      <c r="C53" t="s">
        <v>1913</v>
      </c>
      <c r="D53">
        <f>(PC32+PF32+PI32+PL32+PO32+PR32+PU32+PX32+QA32+QD32+QG32+QJ32+QM32+QP32+QS32+QV32+QY32+RB32+RE32+RH32+RK32+RN32+RQ32+RT32+RW32+RZ32+SC32+SF32+SI32+SL32+SO32+SR32+SU32+SX32+TA32+TD32+TG32+TJ32+TM32+TP32)/40</f>
        <v>0.14705882352941174</v>
      </c>
      <c r="E53">
        <f t="shared" si="20"/>
        <v>2.4999999999999994E-2</v>
      </c>
      <c r="F53">
        <v>0</v>
      </c>
    </row>
    <row r="54" spans="2:6" x14ac:dyDescent="0.25">
      <c r="D54" s="38"/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31:B31"/>
    <mergeCell ref="A32:B32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4"/>
  <sheetViews>
    <sheetView topLeftCell="A33" zoomScale="63" zoomScaleNormal="63" workbookViewId="0">
      <selection activeCell="E35" sqref="E35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14</v>
      </c>
      <c r="B1" s="14" t="s">
        <v>347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1941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105" t="s">
        <v>0</v>
      </c>
      <c r="B4" s="105" t="s">
        <v>192</v>
      </c>
      <c r="C4" s="134" t="s">
        <v>348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87" t="s">
        <v>235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 t="s">
        <v>235</v>
      </c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 t="s">
        <v>235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 t="s">
        <v>235</v>
      </c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00" t="s">
        <v>351</v>
      </c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104" t="s">
        <v>238</v>
      </c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3"/>
      <c r="MJ4" s="101" t="s">
        <v>238</v>
      </c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 t="s">
        <v>238</v>
      </c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4" t="s">
        <v>238</v>
      </c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3"/>
      <c r="QE4" s="87" t="s">
        <v>238</v>
      </c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125" t="s">
        <v>352</v>
      </c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126"/>
    </row>
    <row r="5" spans="1:635" ht="15" customHeight="1" x14ac:dyDescent="0.25">
      <c r="A5" s="105"/>
      <c r="B5" s="105"/>
      <c r="C5" s="84" t="s">
        <v>234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76" t="s">
        <v>349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1" t="s">
        <v>237</v>
      </c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 t="s">
        <v>350</v>
      </c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 t="s">
        <v>245</v>
      </c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84" t="s">
        <v>246</v>
      </c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77" t="s">
        <v>242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95" t="s">
        <v>239</v>
      </c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121" t="s">
        <v>239</v>
      </c>
      <c r="NO5" s="121"/>
      <c r="NP5" s="121"/>
      <c r="NQ5" s="121"/>
      <c r="NR5" s="121"/>
      <c r="NS5" s="121"/>
      <c r="NT5" s="121"/>
      <c r="NU5" s="121"/>
      <c r="NV5" s="121"/>
      <c r="NW5" s="121"/>
      <c r="NX5" s="121"/>
      <c r="NY5" s="121"/>
      <c r="NZ5" s="121"/>
      <c r="OA5" s="121"/>
      <c r="OB5" s="121"/>
      <c r="OC5" s="121"/>
      <c r="OD5" s="121"/>
      <c r="OE5" s="121"/>
      <c r="OF5" s="121"/>
      <c r="OG5" s="121"/>
      <c r="OH5" s="121"/>
      <c r="OI5" s="121"/>
      <c r="OJ5" s="121"/>
      <c r="OK5" s="121"/>
      <c r="OL5" s="121"/>
      <c r="OM5" s="121"/>
      <c r="ON5" s="121"/>
      <c r="OO5" s="121"/>
      <c r="OP5" s="121"/>
      <c r="OQ5" s="121"/>
      <c r="OR5" s="121"/>
      <c r="OS5" s="121"/>
      <c r="OT5" s="121"/>
      <c r="OU5" s="121"/>
      <c r="OV5" s="121"/>
      <c r="OW5" s="121"/>
      <c r="OX5" s="124" t="s">
        <v>243</v>
      </c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24"/>
      <c r="PW5" s="124"/>
      <c r="PX5" s="124"/>
      <c r="PY5" s="124"/>
      <c r="PZ5" s="124"/>
      <c r="QA5" s="124"/>
      <c r="QB5" s="124"/>
      <c r="QC5" s="124"/>
      <c r="QD5" s="124"/>
      <c r="QE5" s="121" t="s">
        <v>13</v>
      </c>
      <c r="QF5" s="121"/>
      <c r="QG5" s="121"/>
      <c r="QH5" s="121"/>
      <c r="QI5" s="121"/>
      <c r="QJ5" s="121"/>
      <c r="QK5" s="121"/>
      <c r="QL5" s="121"/>
      <c r="QM5" s="121"/>
      <c r="QN5" s="121"/>
      <c r="QO5" s="121"/>
      <c r="QP5" s="121"/>
      <c r="QQ5" s="121"/>
      <c r="QR5" s="121"/>
      <c r="QS5" s="121"/>
      <c r="QT5" s="121"/>
      <c r="QU5" s="121"/>
      <c r="QV5" s="121"/>
      <c r="QW5" s="121"/>
      <c r="QX5" s="121"/>
      <c r="QY5" s="121"/>
      <c r="QZ5" s="121"/>
      <c r="RA5" s="121"/>
      <c r="RB5" s="121"/>
      <c r="RC5" s="121"/>
      <c r="RD5" s="121"/>
      <c r="RE5" s="121"/>
      <c r="RF5" s="121"/>
      <c r="RG5" s="121"/>
      <c r="RH5" s="121"/>
      <c r="RI5" s="83" t="s">
        <v>240</v>
      </c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</row>
    <row r="6" spans="1:635" ht="4.1500000000000004" hidden="1" customHeight="1" x14ac:dyDescent="0.25">
      <c r="A6" s="105"/>
      <c r="B6" s="10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127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  <c r="QU6" s="122"/>
      <c r="QV6" s="122"/>
      <c r="QW6" s="122"/>
      <c r="QX6" s="122"/>
      <c r="QY6" s="122"/>
      <c r="QZ6" s="122"/>
      <c r="RA6" s="122"/>
      <c r="RB6" s="122"/>
      <c r="RC6" s="122"/>
      <c r="RD6" s="122"/>
      <c r="RE6" s="122"/>
      <c r="RF6" s="122"/>
      <c r="RG6" s="122"/>
      <c r="RH6" s="122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</row>
    <row r="7" spans="1:635" ht="16.149999999999999" hidden="1" customHeight="1" x14ac:dyDescent="0.25">
      <c r="A7" s="105"/>
      <c r="B7" s="10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127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2"/>
      <c r="QF7" s="122"/>
      <c r="QG7" s="122"/>
      <c r="QH7" s="122"/>
      <c r="QI7" s="122"/>
      <c r="QJ7" s="122"/>
      <c r="QK7" s="122"/>
      <c r="QL7" s="122"/>
      <c r="QM7" s="122"/>
      <c r="QN7" s="122"/>
      <c r="QO7" s="122"/>
      <c r="QP7" s="122"/>
      <c r="QQ7" s="122"/>
      <c r="QR7" s="122"/>
      <c r="QS7" s="122"/>
      <c r="QT7" s="122"/>
      <c r="QU7" s="122"/>
      <c r="QV7" s="122"/>
      <c r="QW7" s="122"/>
      <c r="QX7" s="122"/>
      <c r="QY7" s="122"/>
      <c r="QZ7" s="122"/>
      <c r="RA7" s="122"/>
      <c r="RB7" s="122"/>
      <c r="RC7" s="122"/>
      <c r="RD7" s="122"/>
      <c r="RE7" s="122"/>
      <c r="RF7" s="122"/>
      <c r="RG7" s="122"/>
      <c r="RH7" s="122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</row>
    <row r="8" spans="1:635" ht="17.45" hidden="1" customHeight="1" x14ac:dyDescent="0.25">
      <c r="A8" s="105"/>
      <c r="B8" s="10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127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  <c r="QU8" s="122"/>
      <c r="QV8" s="122"/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2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</row>
    <row r="9" spans="1:635" ht="18" hidden="1" customHeight="1" x14ac:dyDescent="0.25">
      <c r="A9" s="105"/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127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4"/>
      <c r="JW9" s="84"/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24"/>
      <c r="PW9" s="124"/>
      <c r="PX9" s="124"/>
      <c r="PY9" s="124"/>
      <c r="PZ9" s="124"/>
      <c r="QA9" s="124"/>
      <c r="QB9" s="124"/>
      <c r="QC9" s="124"/>
      <c r="QD9" s="124"/>
      <c r="QE9" s="122"/>
      <c r="QF9" s="122"/>
      <c r="QG9" s="122"/>
      <c r="QH9" s="122"/>
      <c r="QI9" s="122"/>
      <c r="QJ9" s="122"/>
      <c r="QK9" s="122"/>
      <c r="QL9" s="122"/>
      <c r="QM9" s="122"/>
      <c r="QN9" s="122"/>
      <c r="QO9" s="122"/>
      <c r="QP9" s="122"/>
      <c r="QQ9" s="122"/>
      <c r="QR9" s="122"/>
      <c r="QS9" s="122"/>
      <c r="QT9" s="122"/>
      <c r="QU9" s="122"/>
      <c r="QV9" s="122"/>
      <c r="QW9" s="122"/>
      <c r="QX9" s="122"/>
      <c r="QY9" s="122"/>
      <c r="QZ9" s="122"/>
      <c r="RA9" s="122"/>
      <c r="RB9" s="122"/>
      <c r="RC9" s="122"/>
      <c r="RD9" s="122"/>
      <c r="RE9" s="122"/>
      <c r="RF9" s="122"/>
      <c r="RG9" s="122"/>
      <c r="RH9" s="122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</row>
    <row r="10" spans="1:635" ht="30" hidden="1" customHeight="1" x14ac:dyDescent="0.25">
      <c r="A10" s="105"/>
      <c r="B10" s="10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129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123"/>
      <c r="NO10" s="123"/>
      <c r="NP10" s="123"/>
      <c r="NQ10" s="123"/>
      <c r="NR10" s="123"/>
      <c r="NS10" s="123"/>
      <c r="NT10" s="123"/>
      <c r="NU10" s="123"/>
      <c r="NV10" s="123"/>
      <c r="NW10" s="123"/>
      <c r="NX10" s="123"/>
      <c r="NY10" s="123"/>
      <c r="NZ10" s="123"/>
      <c r="OA10" s="123"/>
      <c r="OB10" s="123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24"/>
      <c r="PW10" s="124"/>
      <c r="PX10" s="124"/>
      <c r="PY10" s="124"/>
      <c r="PZ10" s="124"/>
      <c r="QA10" s="124"/>
      <c r="QB10" s="124"/>
      <c r="QC10" s="124"/>
      <c r="QD10" s="124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</row>
    <row r="11" spans="1:635" ht="16.5" thickBot="1" x14ac:dyDescent="0.3">
      <c r="A11" s="105"/>
      <c r="B11" s="105"/>
      <c r="C11" s="78" t="s">
        <v>95</v>
      </c>
      <c r="D11" s="85" t="s">
        <v>2</v>
      </c>
      <c r="E11" s="85" t="s">
        <v>3</v>
      </c>
      <c r="F11" s="84" t="s">
        <v>96</v>
      </c>
      <c r="G11" s="84" t="s">
        <v>4</v>
      </c>
      <c r="H11" s="84" t="s">
        <v>5</v>
      </c>
      <c r="I11" s="84" t="s">
        <v>97</v>
      </c>
      <c r="J11" s="84" t="s">
        <v>6</v>
      </c>
      <c r="K11" s="84" t="s">
        <v>7</v>
      </c>
      <c r="L11" s="85" t="s">
        <v>167</v>
      </c>
      <c r="M11" s="85" t="s">
        <v>6</v>
      </c>
      <c r="N11" s="85" t="s">
        <v>7</v>
      </c>
      <c r="O11" s="85" t="s">
        <v>98</v>
      </c>
      <c r="P11" s="85" t="s">
        <v>8</v>
      </c>
      <c r="Q11" s="85" t="s">
        <v>1</v>
      </c>
      <c r="R11" s="85" t="s">
        <v>99</v>
      </c>
      <c r="S11" s="85" t="s">
        <v>3</v>
      </c>
      <c r="T11" s="85" t="s">
        <v>9</v>
      </c>
      <c r="U11" s="85" t="s">
        <v>100</v>
      </c>
      <c r="V11" s="85" t="s">
        <v>3</v>
      </c>
      <c r="W11" s="85" t="s">
        <v>9</v>
      </c>
      <c r="X11" s="76" t="s">
        <v>101</v>
      </c>
      <c r="Y11" s="77" t="s">
        <v>7</v>
      </c>
      <c r="Z11" s="78" t="s">
        <v>10</v>
      </c>
      <c r="AA11" s="85" t="s">
        <v>102</v>
      </c>
      <c r="AB11" s="85" t="s">
        <v>11</v>
      </c>
      <c r="AC11" s="85" t="s">
        <v>12</v>
      </c>
      <c r="AD11" s="85" t="s">
        <v>103</v>
      </c>
      <c r="AE11" s="85" t="s">
        <v>1</v>
      </c>
      <c r="AF11" s="85" t="s">
        <v>2</v>
      </c>
      <c r="AG11" s="85" t="s">
        <v>104</v>
      </c>
      <c r="AH11" s="85" t="s">
        <v>9</v>
      </c>
      <c r="AI11" s="85" t="s">
        <v>4</v>
      </c>
      <c r="AJ11" s="64" t="s">
        <v>105</v>
      </c>
      <c r="AK11" s="65"/>
      <c r="AL11" s="65"/>
      <c r="AM11" s="64" t="s">
        <v>106</v>
      </c>
      <c r="AN11" s="65"/>
      <c r="AO11" s="65"/>
      <c r="AP11" s="64" t="s">
        <v>168</v>
      </c>
      <c r="AQ11" s="65"/>
      <c r="AR11" s="65"/>
      <c r="AS11" s="64" t="s">
        <v>107</v>
      </c>
      <c r="AT11" s="65"/>
      <c r="AU11" s="65"/>
      <c r="AV11" s="64" t="s">
        <v>108</v>
      </c>
      <c r="AW11" s="65"/>
      <c r="AX11" s="65"/>
      <c r="AY11" s="64" t="s">
        <v>109</v>
      </c>
      <c r="AZ11" s="65"/>
      <c r="BA11" s="65"/>
      <c r="BB11" s="64" t="s">
        <v>110</v>
      </c>
      <c r="BC11" s="65"/>
      <c r="BD11" s="65"/>
      <c r="BE11" s="84" t="s">
        <v>111</v>
      </c>
      <c r="BF11" s="84"/>
      <c r="BG11" s="84"/>
      <c r="BH11" s="91" t="s">
        <v>112</v>
      </c>
      <c r="BI11" s="92"/>
      <c r="BJ11" s="93"/>
      <c r="BK11" s="76" t="s">
        <v>113</v>
      </c>
      <c r="BL11" s="77"/>
      <c r="BM11" s="78"/>
      <c r="BN11" s="76" t="s">
        <v>114</v>
      </c>
      <c r="BO11" s="77"/>
      <c r="BP11" s="78"/>
      <c r="BQ11" s="76" t="s">
        <v>115</v>
      </c>
      <c r="BR11" s="77"/>
      <c r="BS11" s="78"/>
      <c r="BT11" s="76" t="s">
        <v>169</v>
      </c>
      <c r="BU11" s="77"/>
      <c r="BV11" s="78"/>
      <c r="BW11" s="91" t="s">
        <v>116</v>
      </c>
      <c r="BX11" s="92"/>
      <c r="BY11" s="92"/>
      <c r="BZ11" s="92" t="s">
        <v>185</v>
      </c>
      <c r="CA11" s="92"/>
      <c r="CB11" s="92"/>
      <c r="CC11" s="92" t="s">
        <v>186</v>
      </c>
      <c r="CD11" s="92"/>
      <c r="CE11" s="92"/>
      <c r="CF11" s="92" t="s">
        <v>187</v>
      </c>
      <c r="CG11" s="92"/>
      <c r="CH11" s="92"/>
      <c r="CI11" s="92" t="s">
        <v>188</v>
      </c>
      <c r="CJ11" s="92"/>
      <c r="CK11" s="92"/>
      <c r="CL11" s="92" t="s">
        <v>189</v>
      </c>
      <c r="CM11" s="92"/>
      <c r="CN11" s="93"/>
      <c r="CO11" s="78" t="s">
        <v>117</v>
      </c>
      <c r="CP11" s="85"/>
      <c r="CQ11" s="85"/>
      <c r="CR11" s="76" t="s">
        <v>118</v>
      </c>
      <c r="CS11" s="77"/>
      <c r="CT11" s="78"/>
      <c r="CU11" s="76" t="s">
        <v>119</v>
      </c>
      <c r="CV11" s="77"/>
      <c r="CW11" s="78"/>
      <c r="CX11" s="85" t="s">
        <v>170</v>
      </c>
      <c r="CY11" s="85"/>
      <c r="CZ11" s="85"/>
      <c r="DA11" s="85" t="s">
        <v>120</v>
      </c>
      <c r="DB11" s="85"/>
      <c r="DC11" s="85"/>
      <c r="DD11" s="85" t="s">
        <v>121</v>
      </c>
      <c r="DE11" s="85"/>
      <c r="DF11" s="85"/>
      <c r="DG11" s="86" t="s">
        <v>122</v>
      </c>
      <c r="DH11" s="86"/>
      <c r="DI11" s="86"/>
      <c r="DJ11" s="85" t="s">
        <v>123</v>
      </c>
      <c r="DK11" s="85"/>
      <c r="DL11" s="85"/>
      <c r="DM11" s="85" t="s">
        <v>124</v>
      </c>
      <c r="DN11" s="85"/>
      <c r="DO11" s="85"/>
      <c r="DP11" s="85" t="s">
        <v>125</v>
      </c>
      <c r="DQ11" s="85"/>
      <c r="DR11" s="85"/>
      <c r="DS11" s="85" t="s">
        <v>126</v>
      </c>
      <c r="DT11" s="85"/>
      <c r="DU11" s="85"/>
      <c r="DV11" s="85" t="s">
        <v>127</v>
      </c>
      <c r="DW11" s="85"/>
      <c r="DX11" s="85"/>
      <c r="DY11" s="86" t="s">
        <v>128</v>
      </c>
      <c r="DZ11" s="86"/>
      <c r="EA11" s="86"/>
      <c r="EB11" s="86" t="s">
        <v>171</v>
      </c>
      <c r="EC11" s="86"/>
      <c r="ED11" s="70"/>
      <c r="EE11" s="84" t="s">
        <v>129</v>
      </c>
      <c r="EF11" s="84"/>
      <c r="EG11" s="84"/>
      <c r="EH11" s="84" t="s">
        <v>130</v>
      </c>
      <c r="EI11" s="84"/>
      <c r="EJ11" s="84"/>
      <c r="EK11" s="83" t="s">
        <v>131</v>
      </c>
      <c r="EL11" s="83"/>
      <c r="EM11" s="83"/>
      <c r="EN11" s="84" t="s">
        <v>132</v>
      </c>
      <c r="EO11" s="84"/>
      <c r="EP11" s="84"/>
      <c r="EQ11" s="84" t="s">
        <v>133</v>
      </c>
      <c r="ER11" s="84"/>
      <c r="ES11" s="64"/>
      <c r="ET11" s="84" t="s">
        <v>134</v>
      </c>
      <c r="EU11" s="84"/>
      <c r="EV11" s="84"/>
      <c r="EW11" s="84" t="s">
        <v>135</v>
      </c>
      <c r="EX11" s="84"/>
      <c r="EY11" s="84"/>
      <c r="EZ11" s="84" t="s">
        <v>136</v>
      </c>
      <c r="FA11" s="84"/>
      <c r="FB11" s="84"/>
      <c r="FC11" s="84" t="s">
        <v>137</v>
      </c>
      <c r="FD11" s="84"/>
      <c r="FE11" s="84"/>
      <c r="FF11" s="84" t="s">
        <v>172</v>
      </c>
      <c r="FG11" s="84"/>
      <c r="FH11" s="84"/>
      <c r="FI11" s="84" t="s">
        <v>138</v>
      </c>
      <c r="FJ11" s="84"/>
      <c r="FK11" s="84"/>
      <c r="FL11" s="84" t="s">
        <v>139</v>
      </c>
      <c r="FM11" s="84"/>
      <c r="FN11" s="84"/>
      <c r="FO11" s="84" t="s">
        <v>140</v>
      </c>
      <c r="FP11" s="84"/>
      <c r="FQ11" s="84"/>
      <c r="FR11" s="84" t="s">
        <v>141</v>
      </c>
      <c r="FS11" s="84"/>
      <c r="FT11" s="84"/>
      <c r="FU11" s="84" t="s">
        <v>142</v>
      </c>
      <c r="FV11" s="84"/>
      <c r="FW11" s="64"/>
      <c r="FX11" s="57" t="s">
        <v>143</v>
      </c>
      <c r="FY11" s="58"/>
      <c r="FZ11" s="59"/>
      <c r="GA11" s="57" t="s">
        <v>144</v>
      </c>
      <c r="GB11" s="58"/>
      <c r="GC11" s="59"/>
      <c r="GD11" s="57" t="s">
        <v>145</v>
      </c>
      <c r="GE11" s="58"/>
      <c r="GF11" s="59"/>
      <c r="GG11" s="57" t="s">
        <v>146</v>
      </c>
      <c r="GH11" s="58"/>
      <c r="GI11" s="59"/>
      <c r="GJ11" s="57" t="s">
        <v>173</v>
      </c>
      <c r="GK11" s="58"/>
      <c r="GL11" s="58"/>
      <c r="GM11" s="83" t="s">
        <v>147</v>
      </c>
      <c r="GN11" s="83"/>
      <c r="GO11" s="83"/>
      <c r="GP11" s="58" t="s">
        <v>148</v>
      </c>
      <c r="GQ11" s="58"/>
      <c r="GR11" s="59"/>
      <c r="GS11" s="57" t="s">
        <v>149</v>
      </c>
      <c r="GT11" s="58"/>
      <c r="GU11" s="59"/>
      <c r="GV11" s="57" t="s">
        <v>150</v>
      </c>
      <c r="GW11" s="58"/>
      <c r="GX11" s="59"/>
      <c r="GY11" s="57" t="s">
        <v>151</v>
      </c>
      <c r="GZ11" s="58"/>
      <c r="HA11" s="59"/>
      <c r="HB11" s="57" t="s">
        <v>174</v>
      </c>
      <c r="HC11" s="58"/>
      <c r="HD11" s="59"/>
      <c r="HE11" s="57" t="s">
        <v>175</v>
      </c>
      <c r="HF11" s="58"/>
      <c r="HG11" s="59"/>
      <c r="HH11" s="57" t="s">
        <v>176</v>
      </c>
      <c r="HI11" s="58"/>
      <c r="HJ11" s="59"/>
      <c r="HK11" s="57" t="s">
        <v>177</v>
      </c>
      <c r="HL11" s="58"/>
      <c r="HM11" s="59"/>
      <c r="HN11" s="57" t="s">
        <v>178</v>
      </c>
      <c r="HO11" s="58"/>
      <c r="HP11" s="59"/>
      <c r="HQ11" s="57" t="s">
        <v>179</v>
      </c>
      <c r="HR11" s="58"/>
      <c r="HS11" s="59"/>
      <c r="HT11" s="57" t="s">
        <v>180</v>
      </c>
      <c r="HU11" s="58"/>
      <c r="HV11" s="59"/>
      <c r="HW11" s="57" t="s">
        <v>181</v>
      </c>
      <c r="HX11" s="58"/>
      <c r="HY11" s="59"/>
      <c r="HZ11" s="57" t="s">
        <v>182</v>
      </c>
      <c r="IA11" s="58"/>
      <c r="IB11" s="59"/>
      <c r="IC11" s="57" t="s">
        <v>183</v>
      </c>
      <c r="ID11" s="58"/>
      <c r="IE11" s="59"/>
      <c r="IF11" s="57" t="s">
        <v>152</v>
      </c>
      <c r="IG11" s="58"/>
      <c r="IH11" s="59"/>
      <c r="II11" s="57" t="s">
        <v>153</v>
      </c>
      <c r="IJ11" s="58"/>
      <c r="IK11" s="59"/>
      <c r="IL11" s="57" t="s">
        <v>154</v>
      </c>
      <c r="IM11" s="58"/>
      <c r="IN11" s="59"/>
      <c r="IO11" s="59" t="s">
        <v>353</v>
      </c>
      <c r="IP11" s="83"/>
      <c r="IQ11" s="83"/>
      <c r="IR11" s="83" t="s">
        <v>354</v>
      </c>
      <c r="IS11" s="83"/>
      <c r="IT11" s="83"/>
      <c r="IU11" s="83" t="s">
        <v>355</v>
      </c>
      <c r="IV11" s="83"/>
      <c r="IW11" s="83"/>
      <c r="IX11" s="83" t="s">
        <v>356</v>
      </c>
      <c r="IY11" s="83"/>
      <c r="IZ11" s="83"/>
      <c r="JA11" s="83" t="s">
        <v>357</v>
      </c>
      <c r="JB11" s="83"/>
      <c r="JC11" s="83"/>
      <c r="JD11" s="83" t="s">
        <v>358</v>
      </c>
      <c r="JE11" s="83"/>
      <c r="JF11" s="83"/>
      <c r="JG11" s="83" t="s">
        <v>359</v>
      </c>
      <c r="JH11" s="83"/>
      <c r="JI11" s="83"/>
      <c r="JJ11" s="83" t="s">
        <v>360</v>
      </c>
      <c r="JK11" s="83"/>
      <c r="JL11" s="83"/>
      <c r="JM11" s="83" t="s">
        <v>361</v>
      </c>
      <c r="JN11" s="83"/>
      <c r="JO11" s="83"/>
      <c r="JP11" s="83" t="s">
        <v>362</v>
      </c>
      <c r="JQ11" s="83"/>
      <c r="JR11" s="83"/>
      <c r="JS11" s="83" t="s">
        <v>363</v>
      </c>
      <c r="JT11" s="83"/>
      <c r="JU11" s="83"/>
      <c r="JV11" s="83" t="s">
        <v>364</v>
      </c>
      <c r="JW11" s="83"/>
      <c r="JX11" s="57"/>
      <c r="JY11" s="83" t="s">
        <v>365</v>
      </c>
      <c r="JZ11" s="83"/>
      <c r="KA11" s="83"/>
      <c r="KB11" s="83" t="s">
        <v>366</v>
      </c>
      <c r="KC11" s="83"/>
      <c r="KD11" s="83"/>
      <c r="KE11" s="83" t="s">
        <v>367</v>
      </c>
      <c r="KF11" s="83"/>
      <c r="KG11" s="83"/>
      <c r="KH11" s="59" t="s">
        <v>155</v>
      </c>
      <c r="KI11" s="83"/>
      <c r="KJ11" s="83"/>
      <c r="KK11" s="83" t="s">
        <v>156</v>
      </c>
      <c r="KL11" s="83"/>
      <c r="KM11" s="83"/>
      <c r="KN11" s="83" t="s">
        <v>157</v>
      </c>
      <c r="KO11" s="83"/>
      <c r="KP11" s="83"/>
      <c r="KQ11" s="83" t="s">
        <v>184</v>
      </c>
      <c r="KR11" s="83"/>
      <c r="KS11" s="83"/>
      <c r="KT11" s="83" t="s">
        <v>158</v>
      </c>
      <c r="KU11" s="83"/>
      <c r="KV11" s="83"/>
      <c r="KW11" s="83" t="s">
        <v>159</v>
      </c>
      <c r="KX11" s="83"/>
      <c r="KY11" s="83"/>
      <c r="KZ11" s="83" t="s">
        <v>160</v>
      </c>
      <c r="LA11" s="83"/>
      <c r="LB11" s="83"/>
      <c r="LC11" s="73" t="s">
        <v>161</v>
      </c>
      <c r="LD11" s="74"/>
      <c r="LE11" s="75"/>
      <c r="LF11" s="73" t="s">
        <v>162</v>
      </c>
      <c r="LG11" s="74"/>
      <c r="LH11" s="75"/>
      <c r="LI11" s="73" t="s">
        <v>163</v>
      </c>
      <c r="LJ11" s="74"/>
      <c r="LK11" s="75"/>
      <c r="LL11" s="73" t="s">
        <v>164</v>
      </c>
      <c r="LM11" s="74"/>
      <c r="LN11" s="75"/>
      <c r="LO11" s="73" t="s">
        <v>165</v>
      </c>
      <c r="LP11" s="74"/>
      <c r="LQ11" s="75"/>
      <c r="LR11" s="73" t="s">
        <v>166</v>
      </c>
      <c r="LS11" s="74"/>
      <c r="LT11" s="75"/>
      <c r="LU11" s="73" t="s">
        <v>190</v>
      </c>
      <c r="LV11" s="74"/>
      <c r="LW11" s="75"/>
      <c r="LX11" s="73" t="s">
        <v>191</v>
      </c>
      <c r="LY11" s="74"/>
      <c r="LZ11" s="75"/>
      <c r="MA11" s="73" t="s">
        <v>368</v>
      </c>
      <c r="MB11" s="74"/>
      <c r="MC11" s="75"/>
      <c r="MD11" s="73" t="s">
        <v>369</v>
      </c>
      <c r="ME11" s="74"/>
      <c r="MF11" s="75"/>
      <c r="MG11" s="73" t="s">
        <v>370</v>
      </c>
      <c r="MH11" s="74"/>
      <c r="MI11" s="75"/>
      <c r="MJ11" s="73" t="s">
        <v>371</v>
      </c>
      <c r="MK11" s="74"/>
      <c r="ML11" s="75"/>
      <c r="MM11" s="57" t="s">
        <v>372</v>
      </c>
      <c r="MN11" s="58"/>
      <c r="MO11" s="59"/>
      <c r="MP11" s="57" t="s">
        <v>373</v>
      </c>
      <c r="MQ11" s="58"/>
      <c r="MR11" s="59"/>
      <c r="MS11" s="57" t="s">
        <v>374</v>
      </c>
      <c r="MT11" s="58"/>
      <c r="MU11" s="59"/>
      <c r="MV11" s="73" t="s">
        <v>375</v>
      </c>
      <c r="MW11" s="74"/>
      <c r="MX11" s="75"/>
      <c r="MY11" s="73" t="s">
        <v>376</v>
      </c>
      <c r="MZ11" s="74"/>
      <c r="NA11" s="75"/>
      <c r="NB11" s="57" t="s">
        <v>377</v>
      </c>
      <c r="NC11" s="58"/>
      <c r="ND11" s="59"/>
      <c r="NE11" s="57" t="s">
        <v>378</v>
      </c>
      <c r="NF11" s="58"/>
      <c r="NG11" s="59"/>
      <c r="NH11" s="57" t="s">
        <v>379</v>
      </c>
      <c r="NI11" s="58"/>
      <c r="NJ11" s="59"/>
      <c r="NK11" s="59" t="s">
        <v>380</v>
      </c>
      <c r="NL11" s="83"/>
      <c r="NM11" s="83"/>
      <c r="NN11" s="83" t="s">
        <v>381</v>
      </c>
      <c r="NO11" s="83"/>
      <c r="NP11" s="83"/>
      <c r="NQ11" s="70" t="s">
        <v>382</v>
      </c>
      <c r="NR11" s="71"/>
      <c r="NS11" s="72"/>
      <c r="NT11" s="83" t="s">
        <v>383</v>
      </c>
      <c r="NU11" s="83"/>
      <c r="NV11" s="83"/>
      <c r="NW11" s="83" t="s">
        <v>384</v>
      </c>
      <c r="NX11" s="83"/>
      <c r="NY11" s="83"/>
      <c r="NZ11" s="83" t="s">
        <v>385</v>
      </c>
      <c r="OA11" s="83"/>
      <c r="OB11" s="83"/>
      <c r="OC11" s="83" t="s">
        <v>386</v>
      </c>
      <c r="OD11" s="83"/>
      <c r="OE11" s="83"/>
      <c r="OF11" s="83" t="s">
        <v>387</v>
      </c>
      <c r="OG11" s="83"/>
      <c r="OH11" s="83"/>
      <c r="OI11" s="83" t="s">
        <v>388</v>
      </c>
      <c r="OJ11" s="83"/>
      <c r="OK11" s="83"/>
      <c r="OL11" s="73" t="s">
        <v>389</v>
      </c>
      <c r="OM11" s="74"/>
      <c r="ON11" s="75"/>
      <c r="OO11" s="73" t="s">
        <v>390</v>
      </c>
      <c r="OP11" s="74"/>
      <c r="OQ11" s="75"/>
      <c r="OR11" s="73" t="s">
        <v>391</v>
      </c>
      <c r="OS11" s="74"/>
      <c r="OT11" s="74"/>
      <c r="OU11" s="83" t="s">
        <v>392</v>
      </c>
      <c r="OV11" s="83"/>
      <c r="OW11" s="83"/>
      <c r="OX11" s="73" t="s">
        <v>393</v>
      </c>
      <c r="OY11" s="74"/>
      <c r="OZ11" s="75"/>
      <c r="PA11" s="73" t="s">
        <v>394</v>
      </c>
      <c r="PB11" s="74"/>
      <c r="PC11" s="75"/>
      <c r="PD11" s="73" t="s">
        <v>395</v>
      </c>
      <c r="PE11" s="74"/>
      <c r="PF11" s="75"/>
      <c r="PG11" s="73" t="s">
        <v>396</v>
      </c>
      <c r="PH11" s="74"/>
      <c r="PI11" s="75"/>
      <c r="PJ11" s="73" t="s">
        <v>397</v>
      </c>
      <c r="PK11" s="74"/>
      <c r="PL11" s="75"/>
      <c r="PM11" s="73" t="s">
        <v>398</v>
      </c>
      <c r="PN11" s="74"/>
      <c r="PO11" s="75"/>
      <c r="PP11" s="73" t="s">
        <v>399</v>
      </c>
      <c r="PQ11" s="74"/>
      <c r="PR11" s="75"/>
      <c r="PS11" s="73" t="s">
        <v>400</v>
      </c>
      <c r="PT11" s="74"/>
      <c r="PU11" s="74"/>
      <c r="PV11" s="74" t="s">
        <v>401</v>
      </c>
      <c r="PW11" s="74"/>
      <c r="PX11" s="74"/>
      <c r="PY11" s="74" t="s">
        <v>402</v>
      </c>
      <c r="PZ11" s="74"/>
      <c r="QA11" s="74"/>
      <c r="QB11" s="74" t="s">
        <v>403</v>
      </c>
      <c r="QC11" s="74"/>
      <c r="QD11" s="74"/>
      <c r="QE11" s="83" t="s">
        <v>404</v>
      </c>
      <c r="QF11" s="83"/>
      <c r="QG11" s="83"/>
      <c r="QH11" s="83" t="s">
        <v>405</v>
      </c>
      <c r="QI11" s="83"/>
      <c r="QJ11" s="83"/>
      <c r="QK11" s="83" t="s">
        <v>406</v>
      </c>
      <c r="QL11" s="83"/>
      <c r="QM11" s="83"/>
      <c r="QN11" s="83" t="s">
        <v>407</v>
      </c>
      <c r="QO11" s="83"/>
      <c r="QP11" s="83"/>
      <c r="QQ11" s="83" t="s">
        <v>408</v>
      </c>
      <c r="QR11" s="83"/>
      <c r="QS11" s="83"/>
      <c r="QT11" s="83" t="s">
        <v>409</v>
      </c>
      <c r="QU11" s="83"/>
      <c r="QV11" s="83"/>
      <c r="QW11" s="83" t="s">
        <v>410</v>
      </c>
      <c r="QX11" s="83"/>
      <c r="QY11" s="83"/>
      <c r="QZ11" s="83" t="s">
        <v>411</v>
      </c>
      <c r="RA11" s="83"/>
      <c r="RB11" s="83"/>
      <c r="RC11" s="83" t="s">
        <v>412</v>
      </c>
      <c r="RD11" s="83"/>
      <c r="RE11" s="83"/>
      <c r="RF11" s="83" t="s">
        <v>413</v>
      </c>
      <c r="RG11" s="83"/>
      <c r="RH11" s="83"/>
      <c r="RI11" s="59" t="s">
        <v>414</v>
      </c>
      <c r="RJ11" s="83"/>
      <c r="RK11" s="83"/>
      <c r="RL11" s="83" t="s">
        <v>415</v>
      </c>
      <c r="RM11" s="83"/>
      <c r="RN11" s="83"/>
      <c r="RO11" s="83" t="s">
        <v>416</v>
      </c>
      <c r="RP11" s="83"/>
      <c r="RQ11" s="83"/>
      <c r="RR11" s="83" t="s">
        <v>417</v>
      </c>
      <c r="RS11" s="83"/>
      <c r="RT11" s="83"/>
      <c r="RU11" s="83" t="s">
        <v>418</v>
      </c>
      <c r="RV11" s="83"/>
      <c r="RW11" s="83"/>
      <c r="RX11" s="83" t="s">
        <v>419</v>
      </c>
      <c r="RY11" s="83"/>
      <c r="RZ11" s="83"/>
      <c r="SA11" s="83" t="s">
        <v>420</v>
      </c>
      <c r="SB11" s="83"/>
      <c r="SC11" s="83"/>
      <c r="SD11" s="83" t="s">
        <v>421</v>
      </c>
      <c r="SE11" s="83"/>
      <c r="SF11" s="83"/>
      <c r="SG11" s="83" t="s">
        <v>422</v>
      </c>
      <c r="SH11" s="83"/>
      <c r="SI11" s="83"/>
      <c r="SJ11" s="83" t="s">
        <v>423</v>
      </c>
      <c r="SK11" s="83"/>
      <c r="SL11" s="83"/>
      <c r="SM11" s="83" t="s">
        <v>424</v>
      </c>
      <c r="SN11" s="83"/>
      <c r="SO11" s="83"/>
      <c r="SP11" s="83" t="s">
        <v>425</v>
      </c>
      <c r="SQ11" s="83"/>
      <c r="SR11" s="83"/>
      <c r="SS11" s="83" t="s">
        <v>426</v>
      </c>
      <c r="ST11" s="83"/>
      <c r="SU11" s="83"/>
      <c r="SV11" s="83" t="s">
        <v>427</v>
      </c>
      <c r="SW11" s="83"/>
      <c r="SX11" s="83"/>
      <c r="SY11" s="83" t="s">
        <v>428</v>
      </c>
      <c r="SZ11" s="83"/>
      <c r="TA11" s="83"/>
      <c r="TB11" s="83" t="s">
        <v>429</v>
      </c>
      <c r="TC11" s="83"/>
      <c r="TD11" s="83"/>
      <c r="TE11" s="83" t="s">
        <v>430</v>
      </c>
      <c r="TF11" s="83"/>
      <c r="TG11" s="57"/>
      <c r="TH11" s="83" t="s">
        <v>431</v>
      </c>
      <c r="TI11" s="83"/>
      <c r="TJ11" s="57"/>
      <c r="TK11" s="83" t="s">
        <v>432</v>
      </c>
      <c r="TL11" s="83"/>
      <c r="TM11" s="57"/>
      <c r="TN11" s="83" t="s">
        <v>433</v>
      </c>
      <c r="TO11" s="83"/>
      <c r="TP11" s="57"/>
      <c r="TQ11" s="57" t="s">
        <v>434</v>
      </c>
      <c r="TR11" s="63"/>
      <c r="TS11" s="63"/>
      <c r="TT11" s="57" t="s">
        <v>435</v>
      </c>
      <c r="TU11" s="58"/>
      <c r="TV11" s="59"/>
      <c r="TW11" s="57" t="s">
        <v>436</v>
      </c>
      <c r="TX11" s="58"/>
      <c r="TY11" s="59"/>
      <c r="TZ11" s="57" t="s">
        <v>437</v>
      </c>
      <c r="UA11" s="58"/>
      <c r="UB11" s="59"/>
      <c r="UC11" s="57" t="s">
        <v>438</v>
      </c>
      <c r="UD11" s="58"/>
      <c r="UE11" s="59"/>
      <c r="UF11" s="57" t="s">
        <v>439</v>
      </c>
      <c r="UG11" s="58"/>
      <c r="UH11" s="59"/>
      <c r="UI11" s="57" t="s">
        <v>440</v>
      </c>
      <c r="UJ11" s="58"/>
      <c r="UK11" s="59"/>
      <c r="UL11" s="57" t="s">
        <v>441</v>
      </c>
      <c r="UM11" s="58"/>
      <c r="UN11" s="59"/>
      <c r="UO11" s="57" t="s">
        <v>442</v>
      </c>
      <c r="UP11" s="58"/>
      <c r="UQ11" s="59"/>
      <c r="UR11" s="57" t="s">
        <v>443</v>
      </c>
      <c r="US11" s="58"/>
      <c r="UT11" s="59"/>
      <c r="UU11" s="57" t="s">
        <v>444</v>
      </c>
      <c r="UV11" s="58"/>
      <c r="UW11" s="59"/>
      <c r="UX11" s="57" t="s">
        <v>445</v>
      </c>
      <c r="UY11" s="58"/>
      <c r="UZ11" s="59"/>
      <c r="VA11" s="57" t="s">
        <v>446</v>
      </c>
      <c r="VB11" s="58"/>
      <c r="VC11" s="59"/>
      <c r="VD11" s="57" t="s">
        <v>447</v>
      </c>
      <c r="VE11" s="58"/>
      <c r="VF11" s="59"/>
      <c r="VG11" s="57" t="s">
        <v>448</v>
      </c>
      <c r="VH11" s="58"/>
      <c r="VI11" s="59"/>
      <c r="VJ11" s="57" t="s">
        <v>449</v>
      </c>
      <c r="VK11" s="58"/>
      <c r="VL11" s="59"/>
      <c r="VM11" s="57" t="s">
        <v>450</v>
      </c>
      <c r="VN11" s="58"/>
      <c r="VO11" s="59"/>
      <c r="VP11" s="57" t="s">
        <v>451</v>
      </c>
      <c r="VQ11" s="58"/>
      <c r="VR11" s="59"/>
      <c r="VS11" s="57" t="s">
        <v>452</v>
      </c>
      <c r="VT11" s="58"/>
      <c r="VU11" s="58"/>
      <c r="VV11" s="83" t="s">
        <v>453</v>
      </c>
      <c r="VW11" s="83"/>
      <c r="VX11" s="83"/>
      <c r="VY11" s="83" t="s">
        <v>454</v>
      </c>
      <c r="VZ11" s="83"/>
      <c r="WA11" s="83"/>
      <c r="WB11" s="83" t="s">
        <v>455</v>
      </c>
      <c r="WC11" s="83"/>
      <c r="WD11" s="83"/>
      <c r="WE11" s="83" t="s">
        <v>456</v>
      </c>
      <c r="WF11" s="83"/>
      <c r="WG11" s="83"/>
      <c r="WH11" s="83" t="s">
        <v>457</v>
      </c>
      <c r="WI11" s="83"/>
      <c r="WJ11" s="83"/>
      <c r="WK11" s="83" t="s">
        <v>458</v>
      </c>
      <c r="WL11" s="83"/>
      <c r="WM11" s="83"/>
      <c r="WN11" s="83" t="s">
        <v>459</v>
      </c>
      <c r="WO11" s="83"/>
      <c r="WP11" s="83"/>
      <c r="WQ11" s="83" t="s">
        <v>460</v>
      </c>
      <c r="WR11" s="83"/>
      <c r="WS11" s="83"/>
      <c r="WT11" s="83" t="s">
        <v>461</v>
      </c>
      <c r="WU11" s="83"/>
      <c r="WV11" s="83"/>
      <c r="WW11" s="83" t="s">
        <v>462</v>
      </c>
      <c r="WX11" s="83"/>
      <c r="WY11" s="83"/>
      <c r="WZ11" s="83" t="s">
        <v>463</v>
      </c>
      <c r="XA11" s="83"/>
      <c r="XB11" s="83"/>
      <c r="XC11" s="83" t="s">
        <v>464</v>
      </c>
      <c r="XD11" s="83"/>
      <c r="XE11" s="83"/>
      <c r="XF11" s="83" t="s">
        <v>465</v>
      </c>
      <c r="XG11" s="83"/>
      <c r="XH11" s="83"/>
      <c r="XI11" s="83" t="s">
        <v>466</v>
      </c>
      <c r="XJ11" s="83"/>
      <c r="XK11" s="83"/>
    </row>
    <row r="12" spans="1:635" ht="124.9" customHeight="1" thickBot="1" x14ac:dyDescent="0.3">
      <c r="A12" s="105"/>
      <c r="B12" s="105"/>
      <c r="C12" s="67" t="s">
        <v>1138</v>
      </c>
      <c r="D12" s="68"/>
      <c r="E12" s="69"/>
      <c r="F12" s="67" t="s">
        <v>1142</v>
      </c>
      <c r="G12" s="68"/>
      <c r="H12" s="69"/>
      <c r="I12" s="67" t="s">
        <v>217</v>
      </c>
      <c r="J12" s="68"/>
      <c r="K12" s="69"/>
      <c r="L12" s="60" t="s">
        <v>1147</v>
      </c>
      <c r="M12" s="61"/>
      <c r="N12" s="62"/>
      <c r="O12" s="60" t="s">
        <v>1151</v>
      </c>
      <c r="P12" s="61"/>
      <c r="Q12" s="62"/>
      <c r="R12" s="60" t="s">
        <v>1155</v>
      </c>
      <c r="S12" s="61"/>
      <c r="T12" s="62"/>
      <c r="U12" s="67" t="s">
        <v>1159</v>
      </c>
      <c r="V12" s="68"/>
      <c r="W12" s="69"/>
      <c r="X12" s="67" t="s">
        <v>1163</v>
      </c>
      <c r="Y12" s="68"/>
      <c r="Z12" s="69"/>
      <c r="AA12" s="67" t="s">
        <v>1167</v>
      </c>
      <c r="AB12" s="68"/>
      <c r="AC12" s="69"/>
      <c r="AD12" s="60" t="s">
        <v>1880</v>
      </c>
      <c r="AE12" s="61"/>
      <c r="AF12" s="62"/>
      <c r="AG12" s="60" t="s">
        <v>1174</v>
      </c>
      <c r="AH12" s="61"/>
      <c r="AI12" s="62"/>
      <c r="AJ12" s="60" t="s">
        <v>1177</v>
      </c>
      <c r="AK12" s="61"/>
      <c r="AL12" s="62"/>
      <c r="AM12" s="60" t="s">
        <v>1181</v>
      </c>
      <c r="AN12" s="61"/>
      <c r="AO12" s="62"/>
      <c r="AP12" s="60" t="s">
        <v>1185</v>
      </c>
      <c r="AQ12" s="61"/>
      <c r="AR12" s="62"/>
      <c r="AS12" s="60" t="s">
        <v>1189</v>
      </c>
      <c r="AT12" s="61"/>
      <c r="AU12" s="62"/>
      <c r="AV12" s="60" t="s">
        <v>1193</v>
      </c>
      <c r="AW12" s="61"/>
      <c r="AX12" s="62"/>
      <c r="AY12" s="60" t="s">
        <v>1197</v>
      </c>
      <c r="AZ12" s="61"/>
      <c r="BA12" s="62"/>
      <c r="BB12" s="60" t="s">
        <v>1200</v>
      </c>
      <c r="BC12" s="61"/>
      <c r="BD12" s="62"/>
      <c r="BE12" s="60" t="s">
        <v>1203</v>
      </c>
      <c r="BF12" s="61"/>
      <c r="BG12" s="62"/>
      <c r="BH12" s="60" t="s">
        <v>1207</v>
      </c>
      <c r="BI12" s="61"/>
      <c r="BJ12" s="62"/>
      <c r="BK12" s="60" t="s">
        <v>1211</v>
      </c>
      <c r="BL12" s="61"/>
      <c r="BM12" s="62"/>
      <c r="BN12" s="60" t="s">
        <v>1215</v>
      </c>
      <c r="BO12" s="61"/>
      <c r="BP12" s="62"/>
      <c r="BQ12" s="60" t="s">
        <v>1219</v>
      </c>
      <c r="BR12" s="61"/>
      <c r="BS12" s="62"/>
      <c r="BT12" s="60" t="s">
        <v>1223</v>
      </c>
      <c r="BU12" s="61"/>
      <c r="BV12" s="62"/>
      <c r="BW12" s="60" t="s">
        <v>1227</v>
      </c>
      <c r="BX12" s="61"/>
      <c r="BY12" s="62"/>
      <c r="BZ12" s="60" t="s">
        <v>1228</v>
      </c>
      <c r="CA12" s="61"/>
      <c r="CB12" s="62"/>
      <c r="CC12" s="60" t="s">
        <v>1231</v>
      </c>
      <c r="CD12" s="61"/>
      <c r="CE12" s="62"/>
      <c r="CF12" s="60" t="s">
        <v>1235</v>
      </c>
      <c r="CG12" s="61"/>
      <c r="CH12" s="62"/>
      <c r="CI12" s="60" t="s">
        <v>1239</v>
      </c>
      <c r="CJ12" s="61"/>
      <c r="CK12" s="62"/>
      <c r="CL12" s="60" t="s">
        <v>1240</v>
      </c>
      <c r="CM12" s="61"/>
      <c r="CN12" s="62"/>
      <c r="CO12" s="60" t="s">
        <v>1244</v>
      </c>
      <c r="CP12" s="61"/>
      <c r="CQ12" s="62"/>
      <c r="CR12" s="67" t="s">
        <v>1248</v>
      </c>
      <c r="CS12" s="68"/>
      <c r="CT12" s="69"/>
      <c r="CU12" s="67" t="s">
        <v>1881</v>
      </c>
      <c r="CV12" s="68"/>
      <c r="CW12" s="69"/>
      <c r="CX12" s="60" t="s">
        <v>1255</v>
      </c>
      <c r="CY12" s="61"/>
      <c r="CZ12" s="62"/>
      <c r="DA12" s="67" t="s">
        <v>1258</v>
      </c>
      <c r="DB12" s="68"/>
      <c r="DC12" s="69"/>
      <c r="DD12" s="67" t="s">
        <v>1262</v>
      </c>
      <c r="DE12" s="68"/>
      <c r="DF12" s="69"/>
      <c r="DG12" s="60" t="s">
        <v>1263</v>
      </c>
      <c r="DH12" s="61"/>
      <c r="DI12" s="62"/>
      <c r="DJ12" s="67" t="s">
        <v>1265</v>
      </c>
      <c r="DK12" s="68"/>
      <c r="DL12" s="69"/>
      <c r="DM12" s="60" t="s">
        <v>1269</v>
      </c>
      <c r="DN12" s="61"/>
      <c r="DO12" s="62"/>
      <c r="DP12" s="60" t="s">
        <v>1273</v>
      </c>
      <c r="DQ12" s="61"/>
      <c r="DR12" s="62"/>
      <c r="DS12" s="60" t="s">
        <v>1277</v>
      </c>
      <c r="DT12" s="61"/>
      <c r="DU12" s="62"/>
      <c r="DV12" s="60" t="s">
        <v>1281</v>
      </c>
      <c r="DW12" s="61"/>
      <c r="DX12" s="62"/>
      <c r="DY12" s="60" t="s">
        <v>1285</v>
      </c>
      <c r="DZ12" s="61"/>
      <c r="EA12" s="62"/>
      <c r="EB12" s="60" t="s">
        <v>1289</v>
      </c>
      <c r="EC12" s="61"/>
      <c r="ED12" s="62"/>
      <c r="EE12" s="67" t="s">
        <v>1293</v>
      </c>
      <c r="EF12" s="68"/>
      <c r="EG12" s="69"/>
      <c r="EH12" s="60" t="s">
        <v>1297</v>
      </c>
      <c r="EI12" s="61"/>
      <c r="EJ12" s="62"/>
      <c r="EK12" s="67" t="s">
        <v>1300</v>
      </c>
      <c r="EL12" s="68"/>
      <c r="EM12" s="69"/>
      <c r="EN12" s="60" t="s">
        <v>1301</v>
      </c>
      <c r="EO12" s="61"/>
      <c r="EP12" s="62"/>
      <c r="EQ12" s="60" t="s">
        <v>1305</v>
      </c>
      <c r="ER12" s="61"/>
      <c r="ES12" s="62"/>
      <c r="ET12" s="60" t="s">
        <v>1309</v>
      </c>
      <c r="EU12" s="61"/>
      <c r="EV12" s="62"/>
      <c r="EW12" s="60" t="s">
        <v>1310</v>
      </c>
      <c r="EX12" s="61"/>
      <c r="EY12" s="62"/>
      <c r="EZ12" s="60" t="s">
        <v>1314</v>
      </c>
      <c r="FA12" s="61"/>
      <c r="FB12" s="62"/>
      <c r="FC12" s="60" t="s">
        <v>1318</v>
      </c>
      <c r="FD12" s="61"/>
      <c r="FE12" s="62"/>
      <c r="FF12" s="60" t="s">
        <v>1322</v>
      </c>
      <c r="FG12" s="61"/>
      <c r="FH12" s="62"/>
      <c r="FI12" s="60" t="s">
        <v>1326</v>
      </c>
      <c r="FJ12" s="61"/>
      <c r="FK12" s="62"/>
      <c r="FL12" s="60" t="s">
        <v>1329</v>
      </c>
      <c r="FM12" s="61"/>
      <c r="FN12" s="62"/>
      <c r="FO12" s="60" t="s">
        <v>1333</v>
      </c>
      <c r="FP12" s="61"/>
      <c r="FQ12" s="62"/>
      <c r="FR12" s="60" t="s">
        <v>1337</v>
      </c>
      <c r="FS12" s="61"/>
      <c r="FT12" s="62"/>
      <c r="FU12" s="60" t="s">
        <v>1341</v>
      </c>
      <c r="FV12" s="61"/>
      <c r="FW12" s="62"/>
      <c r="FX12" s="60" t="s">
        <v>1342</v>
      </c>
      <c r="FY12" s="61"/>
      <c r="FZ12" s="62"/>
      <c r="GA12" s="60" t="s">
        <v>1346</v>
      </c>
      <c r="GB12" s="61"/>
      <c r="GC12" s="62"/>
      <c r="GD12" s="60" t="s">
        <v>1350</v>
      </c>
      <c r="GE12" s="61"/>
      <c r="GF12" s="62"/>
      <c r="GG12" s="60" t="s">
        <v>1354</v>
      </c>
      <c r="GH12" s="61"/>
      <c r="GI12" s="62"/>
      <c r="GJ12" s="60" t="s">
        <v>1358</v>
      </c>
      <c r="GK12" s="61"/>
      <c r="GL12" s="62"/>
      <c r="GM12" s="60" t="s">
        <v>1362</v>
      </c>
      <c r="GN12" s="61"/>
      <c r="GO12" s="62"/>
      <c r="GP12" s="60" t="s">
        <v>1363</v>
      </c>
      <c r="GQ12" s="61"/>
      <c r="GR12" s="62"/>
      <c r="GS12" s="60" t="s">
        <v>1366</v>
      </c>
      <c r="GT12" s="61"/>
      <c r="GU12" s="62"/>
      <c r="GV12" s="60" t="s">
        <v>1370</v>
      </c>
      <c r="GW12" s="61"/>
      <c r="GX12" s="62"/>
      <c r="GY12" s="60" t="s">
        <v>1374</v>
      </c>
      <c r="GZ12" s="61"/>
      <c r="HA12" s="62"/>
      <c r="HB12" s="60" t="s">
        <v>1378</v>
      </c>
      <c r="HC12" s="61"/>
      <c r="HD12" s="62"/>
      <c r="HE12" s="60" t="s">
        <v>1382</v>
      </c>
      <c r="HF12" s="61"/>
      <c r="HG12" s="62"/>
      <c r="HH12" s="60" t="s">
        <v>1386</v>
      </c>
      <c r="HI12" s="61"/>
      <c r="HJ12" s="62"/>
      <c r="HK12" s="60" t="s">
        <v>1390</v>
      </c>
      <c r="HL12" s="61"/>
      <c r="HM12" s="62"/>
      <c r="HN12" s="60" t="s">
        <v>1392</v>
      </c>
      <c r="HO12" s="61"/>
      <c r="HP12" s="62"/>
      <c r="HQ12" s="60" t="s">
        <v>1395</v>
      </c>
      <c r="HR12" s="61"/>
      <c r="HS12" s="62"/>
      <c r="HT12" s="60" t="s">
        <v>1398</v>
      </c>
      <c r="HU12" s="61"/>
      <c r="HV12" s="62"/>
      <c r="HW12" s="60" t="s">
        <v>1402</v>
      </c>
      <c r="HX12" s="61"/>
      <c r="HY12" s="62"/>
      <c r="HZ12" s="60" t="s">
        <v>1406</v>
      </c>
      <c r="IA12" s="61"/>
      <c r="IB12" s="62"/>
      <c r="IC12" s="60" t="s">
        <v>1409</v>
      </c>
      <c r="ID12" s="61"/>
      <c r="IE12" s="62"/>
      <c r="IF12" s="60" t="s">
        <v>1413</v>
      </c>
      <c r="IG12" s="61"/>
      <c r="IH12" s="62"/>
      <c r="II12" s="60" t="s">
        <v>1416</v>
      </c>
      <c r="IJ12" s="61"/>
      <c r="IK12" s="62"/>
      <c r="IL12" s="60" t="s">
        <v>1420</v>
      </c>
      <c r="IM12" s="61"/>
      <c r="IN12" s="62"/>
      <c r="IO12" s="60" t="s">
        <v>1423</v>
      </c>
      <c r="IP12" s="61"/>
      <c r="IQ12" s="62"/>
      <c r="IR12" s="60" t="s">
        <v>1932</v>
      </c>
      <c r="IS12" s="61"/>
      <c r="IT12" s="62"/>
      <c r="IU12" s="60" t="s">
        <v>1429</v>
      </c>
      <c r="IV12" s="61"/>
      <c r="IW12" s="62"/>
      <c r="IX12" s="60" t="s">
        <v>1430</v>
      </c>
      <c r="IY12" s="61"/>
      <c r="IZ12" s="62"/>
      <c r="JA12" s="60" t="s">
        <v>1434</v>
      </c>
      <c r="JB12" s="61"/>
      <c r="JC12" s="62"/>
      <c r="JD12" s="60" t="s">
        <v>1438</v>
      </c>
      <c r="JE12" s="61"/>
      <c r="JF12" s="62"/>
      <c r="JG12" s="60" t="s">
        <v>1442</v>
      </c>
      <c r="JH12" s="61"/>
      <c r="JI12" s="62"/>
      <c r="JJ12" s="60" t="s">
        <v>1444</v>
      </c>
      <c r="JK12" s="61"/>
      <c r="JL12" s="62"/>
      <c r="JM12" s="60" t="s">
        <v>1448</v>
      </c>
      <c r="JN12" s="61"/>
      <c r="JO12" s="62"/>
      <c r="JP12" s="60" t="s">
        <v>1449</v>
      </c>
      <c r="JQ12" s="61"/>
      <c r="JR12" s="62"/>
      <c r="JS12" s="60" t="s">
        <v>1453</v>
      </c>
      <c r="JT12" s="61"/>
      <c r="JU12" s="62"/>
      <c r="JV12" s="60" t="s">
        <v>1457</v>
      </c>
      <c r="JW12" s="61"/>
      <c r="JX12" s="62"/>
      <c r="JY12" s="60" t="s">
        <v>1461</v>
      </c>
      <c r="JZ12" s="61"/>
      <c r="KA12" s="62"/>
      <c r="KB12" s="60" t="s">
        <v>1465</v>
      </c>
      <c r="KC12" s="61"/>
      <c r="KD12" s="62"/>
      <c r="KE12" s="60" t="s">
        <v>1382</v>
      </c>
      <c r="KF12" s="61"/>
      <c r="KG12" s="62"/>
      <c r="KH12" s="60" t="s">
        <v>1470</v>
      </c>
      <c r="KI12" s="61"/>
      <c r="KJ12" s="62"/>
      <c r="KK12" s="60" t="s">
        <v>1472</v>
      </c>
      <c r="KL12" s="61"/>
      <c r="KM12" s="62"/>
      <c r="KN12" s="60" t="s">
        <v>1476</v>
      </c>
      <c r="KO12" s="61"/>
      <c r="KP12" s="62"/>
      <c r="KQ12" s="60" t="s">
        <v>1480</v>
      </c>
      <c r="KR12" s="61"/>
      <c r="KS12" s="62"/>
      <c r="KT12" s="60" t="s">
        <v>1484</v>
      </c>
      <c r="KU12" s="61"/>
      <c r="KV12" s="62"/>
      <c r="KW12" s="113" t="s">
        <v>1488</v>
      </c>
      <c r="KX12" s="114"/>
      <c r="KY12" s="115"/>
      <c r="KZ12" s="113" t="s">
        <v>1492</v>
      </c>
      <c r="LA12" s="114"/>
      <c r="LB12" s="115"/>
      <c r="LC12" s="118" t="s">
        <v>1493</v>
      </c>
      <c r="LD12" s="119"/>
      <c r="LE12" s="120"/>
      <c r="LF12" s="118" t="s">
        <v>1496</v>
      </c>
      <c r="LG12" s="119"/>
      <c r="LH12" s="120"/>
      <c r="LI12" s="118" t="s">
        <v>1500</v>
      </c>
      <c r="LJ12" s="119"/>
      <c r="LK12" s="120"/>
      <c r="LL12" s="118" t="s">
        <v>1504</v>
      </c>
      <c r="LM12" s="119"/>
      <c r="LN12" s="120"/>
      <c r="LO12" s="118" t="s">
        <v>1508</v>
      </c>
      <c r="LP12" s="119"/>
      <c r="LQ12" s="120"/>
      <c r="LR12" s="118" t="s">
        <v>1512</v>
      </c>
      <c r="LS12" s="119"/>
      <c r="LT12" s="120"/>
      <c r="LU12" s="118" t="s">
        <v>1514</v>
      </c>
      <c r="LV12" s="119"/>
      <c r="LW12" s="120"/>
      <c r="LX12" s="118" t="s">
        <v>1518</v>
      </c>
      <c r="LY12" s="119"/>
      <c r="LZ12" s="120"/>
      <c r="MA12" s="118" t="s">
        <v>1522</v>
      </c>
      <c r="MB12" s="119"/>
      <c r="MC12" s="120"/>
      <c r="MD12" s="118" t="s">
        <v>1526</v>
      </c>
      <c r="ME12" s="119"/>
      <c r="MF12" s="120"/>
      <c r="MG12" s="118" t="s">
        <v>1530</v>
      </c>
      <c r="MH12" s="119"/>
      <c r="MI12" s="120"/>
      <c r="MJ12" s="118" t="s">
        <v>1534</v>
      </c>
      <c r="MK12" s="119"/>
      <c r="ML12" s="120"/>
      <c r="MM12" s="113" t="s">
        <v>1538</v>
      </c>
      <c r="MN12" s="114"/>
      <c r="MO12" s="115"/>
      <c r="MP12" s="113" t="s">
        <v>1542</v>
      </c>
      <c r="MQ12" s="114"/>
      <c r="MR12" s="115"/>
      <c r="MS12" s="113" t="s">
        <v>1545</v>
      </c>
      <c r="MT12" s="114"/>
      <c r="MU12" s="115"/>
      <c r="MV12" s="118" t="s">
        <v>1549</v>
      </c>
      <c r="MW12" s="119"/>
      <c r="MX12" s="120"/>
      <c r="MY12" s="118" t="s">
        <v>1553</v>
      </c>
      <c r="MZ12" s="119"/>
      <c r="NA12" s="120"/>
      <c r="NB12" s="113" t="s">
        <v>1557</v>
      </c>
      <c r="NC12" s="114"/>
      <c r="ND12" s="115"/>
      <c r="NE12" s="113" t="s">
        <v>1561</v>
      </c>
      <c r="NF12" s="114"/>
      <c r="NG12" s="115"/>
      <c r="NH12" s="113" t="s">
        <v>1562</v>
      </c>
      <c r="NI12" s="114"/>
      <c r="NJ12" s="115"/>
      <c r="NK12" s="113" t="s">
        <v>1566</v>
      </c>
      <c r="NL12" s="114"/>
      <c r="NM12" s="115"/>
      <c r="NN12" s="113" t="s">
        <v>1570</v>
      </c>
      <c r="NO12" s="114"/>
      <c r="NP12" s="115"/>
      <c r="NQ12" s="113" t="s">
        <v>1574</v>
      </c>
      <c r="NR12" s="114"/>
      <c r="NS12" s="115"/>
      <c r="NT12" s="113" t="s">
        <v>1578</v>
      </c>
      <c r="NU12" s="114"/>
      <c r="NV12" s="115"/>
      <c r="NW12" s="113" t="s">
        <v>1582</v>
      </c>
      <c r="NX12" s="114"/>
      <c r="NY12" s="115"/>
      <c r="NZ12" s="113" t="s">
        <v>1586</v>
      </c>
      <c r="OA12" s="114"/>
      <c r="OB12" s="115"/>
      <c r="OC12" s="113" t="s">
        <v>1590</v>
      </c>
      <c r="OD12" s="114"/>
      <c r="OE12" s="115"/>
      <c r="OF12" s="113" t="s">
        <v>1594</v>
      </c>
      <c r="OG12" s="114"/>
      <c r="OH12" s="115"/>
      <c r="OI12" s="113" t="s">
        <v>1598</v>
      </c>
      <c r="OJ12" s="114"/>
      <c r="OK12" s="115"/>
      <c r="OL12" s="118" t="s">
        <v>1602</v>
      </c>
      <c r="OM12" s="119"/>
      <c r="ON12" s="120"/>
      <c r="OO12" s="118" t="s">
        <v>1606</v>
      </c>
      <c r="OP12" s="119"/>
      <c r="OQ12" s="120"/>
      <c r="OR12" s="118" t="s">
        <v>1610</v>
      </c>
      <c r="OS12" s="119"/>
      <c r="OT12" s="120"/>
      <c r="OU12" s="113" t="s">
        <v>1614</v>
      </c>
      <c r="OV12" s="114"/>
      <c r="OW12" s="115"/>
      <c r="OX12" s="118" t="s">
        <v>1618</v>
      </c>
      <c r="OY12" s="119"/>
      <c r="OZ12" s="120"/>
      <c r="PA12" s="118" t="s">
        <v>1622</v>
      </c>
      <c r="PB12" s="119"/>
      <c r="PC12" s="120"/>
      <c r="PD12" s="118" t="s">
        <v>1626</v>
      </c>
      <c r="PE12" s="119"/>
      <c r="PF12" s="120"/>
      <c r="PG12" s="118" t="s">
        <v>1630</v>
      </c>
      <c r="PH12" s="119"/>
      <c r="PI12" s="120"/>
      <c r="PJ12" s="118" t="s">
        <v>1634</v>
      </c>
      <c r="PK12" s="119"/>
      <c r="PL12" s="120"/>
      <c r="PM12" s="118" t="s">
        <v>1637</v>
      </c>
      <c r="PN12" s="119"/>
      <c r="PO12" s="120"/>
      <c r="PP12" s="118" t="s">
        <v>1641</v>
      </c>
      <c r="PQ12" s="119"/>
      <c r="PR12" s="120"/>
      <c r="PS12" s="118" t="s">
        <v>1645</v>
      </c>
      <c r="PT12" s="119"/>
      <c r="PU12" s="120"/>
      <c r="PV12" s="118" t="s">
        <v>1649</v>
      </c>
      <c r="PW12" s="119"/>
      <c r="PX12" s="120"/>
      <c r="PY12" s="118" t="s">
        <v>1653</v>
      </c>
      <c r="PZ12" s="119"/>
      <c r="QA12" s="120"/>
      <c r="QB12" s="118" t="s">
        <v>1656</v>
      </c>
      <c r="QC12" s="119"/>
      <c r="QD12" s="120"/>
      <c r="QE12" s="113" t="s">
        <v>1660</v>
      </c>
      <c r="QF12" s="114"/>
      <c r="QG12" s="115"/>
      <c r="QH12" s="113" t="s">
        <v>1664</v>
      </c>
      <c r="QI12" s="114"/>
      <c r="QJ12" s="115"/>
      <c r="QK12" s="113" t="s">
        <v>1668</v>
      </c>
      <c r="QL12" s="114"/>
      <c r="QM12" s="115"/>
      <c r="QN12" s="113" t="s">
        <v>1672</v>
      </c>
      <c r="QO12" s="114"/>
      <c r="QP12" s="115"/>
      <c r="QQ12" s="113" t="s">
        <v>1676</v>
      </c>
      <c r="QR12" s="114"/>
      <c r="QS12" s="115"/>
      <c r="QT12" s="113" t="s">
        <v>1680</v>
      </c>
      <c r="QU12" s="114"/>
      <c r="QV12" s="115"/>
      <c r="QW12" s="113" t="s">
        <v>1684</v>
      </c>
      <c r="QX12" s="114"/>
      <c r="QY12" s="115"/>
      <c r="QZ12" s="113" t="s">
        <v>1688</v>
      </c>
      <c r="RA12" s="114"/>
      <c r="RB12" s="115"/>
      <c r="RC12" s="113" t="s">
        <v>974</v>
      </c>
      <c r="RD12" s="114"/>
      <c r="RE12" s="115"/>
      <c r="RF12" s="113" t="s">
        <v>1694</v>
      </c>
      <c r="RG12" s="114"/>
      <c r="RH12" s="115"/>
      <c r="RI12" s="113" t="s">
        <v>1695</v>
      </c>
      <c r="RJ12" s="114"/>
      <c r="RK12" s="115"/>
      <c r="RL12" s="113" t="s">
        <v>1699</v>
      </c>
      <c r="RM12" s="114"/>
      <c r="RN12" s="115"/>
      <c r="RO12" s="113" t="s">
        <v>1703</v>
      </c>
      <c r="RP12" s="114"/>
      <c r="RQ12" s="115"/>
      <c r="RR12" s="113" t="s">
        <v>1707</v>
      </c>
      <c r="RS12" s="114"/>
      <c r="RT12" s="115"/>
      <c r="RU12" s="113" t="s">
        <v>1711</v>
      </c>
      <c r="RV12" s="114"/>
      <c r="RW12" s="115"/>
      <c r="RX12" s="113" t="s">
        <v>1715</v>
      </c>
      <c r="RY12" s="114"/>
      <c r="RZ12" s="115"/>
      <c r="SA12" s="113" t="s">
        <v>1719</v>
      </c>
      <c r="SB12" s="114"/>
      <c r="SC12" s="115"/>
      <c r="SD12" s="113" t="s">
        <v>1723</v>
      </c>
      <c r="SE12" s="114"/>
      <c r="SF12" s="115"/>
      <c r="SG12" s="113" t="s">
        <v>1727</v>
      </c>
      <c r="SH12" s="114"/>
      <c r="SI12" s="115"/>
      <c r="SJ12" s="113" t="s">
        <v>1731</v>
      </c>
      <c r="SK12" s="114"/>
      <c r="SL12" s="115"/>
      <c r="SM12" s="113" t="s">
        <v>1735</v>
      </c>
      <c r="SN12" s="114"/>
      <c r="SO12" s="115"/>
      <c r="SP12" s="113" t="s">
        <v>1739</v>
      </c>
      <c r="SQ12" s="114"/>
      <c r="SR12" s="115"/>
      <c r="SS12" s="113" t="s">
        <v>1743</v>
      </c>
      <c r="ST12" s="114"/>
      <c r="SU12" s="115"/>
      <c r="SV12" s="113" t="s">
        <v>1747</v>
      </c>
      <c r="SW12" s="114"/>
      <c r="SX12" s="115"/>
      <c r="SY12" s="113" t="s">
        <v>1751</v>
      </c>
      <c r="SZ12" s="114"/>
      <c r="TA12" s="115"/>
      <c r="TB12" s="113" t="s">
        <v>1754</v>
      </c>
      <c r="TC12" s="114"/>
      <c r="TD12" s="115"/>
      <c r="TE12" s="113" t="s">
        <v>1263</v>
      </c>
      <c r="TF12" s="114"/>
      <c r="TG12" s="115"/>
      <c r="TH12" s="113" t="s">
        <v>1761</v>
      </c>
      <c r="TI12" s="114"/>
      <c r="TJ12" s="115"/>
      <c r="TK12" s="113" t="s">
        <v>1765</v>
      </c>
      <c r="TL12" s="114"/>
      <c r="TM12" s="115"/>
      <c r="TN12" s="113" t="s">
        <v>1767</v>
      </c>
      <c r="TO12" s="114"/>
      <c r="TP12" s="115"/>
      <c r="TQ12" s="113" t="s">
        <v>1771</v>
      </c>
      <c r="TR12" s="114"/>
      <c r="TS12" s="115"/>
      <c r="TT12" s="113" t="s">
        <v>1775</v>
      </c>
      <c r="TU12" s="114"/>
      <c r="TV12" s="115"/>
      <c r="TW12" s="113" t="s">
        <v>1779</v>
      </c>
      <c r="TX12" s="114"/>
      <c r="TY12" s="115"/>
      <c r="TZ12" s="113" t="s">
        <v>1783</v>
      </c>
      <c r="UA12" s="114"/>
      <c r="UB12" s="115"/>
      <c r="UC12" s="113" t="s">
        <v>1787</v>
      </c>
      <c r="UD12" s="114"/>
      <c r="UE12" s="115"/>
      <c r="UF12" s="113" t="s">
        <v>1791</v>
      </c>
      <c r="UG12" s="114"/>
      <c r="UH12" s="115"/>
      <c r="UI12" s="113" t="s">
        <v>1794</v>
      </c>
      <c r="UJ12" s="114"/>
      <c r="UK12" s="115"/>
      <c r="UL12" s="113" t="s">
        <v>1798</v>
      </c>
      <c r="UM12" s="114"/>
      <c r="UN12" s="115"/>
      <c r="UO12" s="113" t="s">
        <v>1802</v>
      </c>
      <c r="UP12" s="114"/>
      <c r="UQ12" s="115"/>
      <c r="UR12" s="113" t="s">
        <v>1806</v>
      </c>
      <c r="US12" s="114"/>
      <c r="UT12" s="115"/>
      <c r="UU12" s="113" t="s">
        <v>1810</v>
      </c>
      <c r="UV12" s="114"/>
      <c r="UW12" s="115"/>
      <c r="UX12" s="113" t="s">
        <v>1814</v>
      </c>
      <c r="UY12" s="114"/>
      <c r="UZ12" s="115"/>
      <c r="VA12" s="113" t="s">
        <v>1816</v>
      </c>
      <c r="VB12" s="114"/>
      <c r="VC12" s="116"/>
      <c r="VD12" s="117" t="s">
        <v>1820</v>
      </c>
      <c r="VE12" s="114"/>
      <c r="VF12" s="116"/>
      <c r="VG12" s="117" t="s">
        <v>1824</v>
      </c>
      <c r="VH12" s="114"/>
      <c r="VI12" s="115"/>
      <c r="VJ12" s="113" t="s">
        <v>1827</v>
      </c>
      <c r="VK12" s="114"/>
      <c r="VL12" s="115"/>
      <c r="VM12" s="113" t="s">
        <v>1831</v>
      </c>
      <c r="VN12" s="114"/>
      <c r="VO12" s="115"/>
      <c r="VP12" s="113" t="s">
        <v>1834</v>
      </c>
      <c r="VQ12" s="114"/>
      <c r="VR12" s="115"/>
      <c r="VS12" s="113" t="s">
        <v>1837</v>
      </c>
      <c r="VT12" s="114"/>
      <c r="VU12" s="115"/>
      <c r="VV12" s="113" t="s">
        <v>1840</v>
      </c>
      <c r="VW12" s="114"/>
      <c r="VX12" s="115"/>
      <c r="VY12" s="113" t="s">
        <v>1841</v>
      </c>
      <c r="VZ12" s="114"/>
      <c r="WA12" s="115"/>
      <c r="WB12" s="113" t="s">
        <v>1844</v>
      </c>
      <c r="WC12" s="114"/>
      <c r="WD12" s="115"/>
      <c r="WE12" s="113" t="s">
        <v>1848</v>
      </c>
      <c r="WF12" s="114"/>
      <c r="WG12" s="115"/>
      <c r="WH12" s="67" t="s">
        <v>1849</v>
      </c>
      <c r="WI12" s="68"/>
      <c r="WJ12" s="69"/>
      <c r="WK12" s="113" t="s">
        <v>1853</v>
      </c>
      <c r="WL12" s="114"/>
      <c r="WM12" s="115"/>
      <c r="WN12" s="113" t="s">
        <v>1855</v>
      </c>
      <c r="WO12" s="114"/>
      <c r="WP12" s="115"/>
      <c r="WQ12" s="113" t="s">
        <v>1857</v>
      </c>
      <c r="WR12" s="114"/>
      <c r="WS12" s="115"/>
      <c r="WT12" s="113" t="s">
        <v>1861</v>
      </c>
      <c r="WU12" s="114"/>
      <c r="WV12" s="115"/>
      <c r="WW12" s="113" t="s">
        <v>1864</v>
      </c>
      <c r="WX12" s="114"/>
      <c r="WY12" s="115"/>
      <c r="WZ12" s="113" t="s">
        <v>1867</v>
      </c>
      <c r="XA12" s="114"/>
      <c r="XB12" s="115"/>
      <c r="XC12" s="113" t="s">
        <v>1871</v>
      </c>
      <c r="XD12" s="114"/>
      <c r="XE12" s="115"/>
      <c r="XF12" s="113" t="s">
        <v>1875</v>
      </c>
      <c r="XG12" s="114"/>
      <c r="XH12" s="116"/>
      <c r="XI12" s="117" t="s">
        <v>1876</v>
      </c>
      <c r="XJ12" s="114"/>
      <c r="XK12" s="116"/>
    </row>
    <row r="13" spans="1:635" ht="180.75" thickBot="1" x14ac:dyDescent="0.3">
      <c r="A13" s="105"/>
      <c r="B13" s="105"/>
      <c r="C13" s="26" t="s">
        <v>1139</v>
      </c>
      <c r="D13" s="27" t="s">
        <v>1140</v>
      </c>
      <c r="E13" s="28" t="s">
        <v>1141</v>
      </c>
      <c r="F13" s="26" t="s">
        <v>1143</v>
      </c>
      <c r="G13" s="27" t="s">
        <v>1144</v>
      </c>
      <c r="H13" s="28" t="s">
        <v>1145</v>
      </c>
      <c r="I13" s="26" t="s">
        <v>218</v>
      </c>
      <c r="J13" s="27" t="s">
        <v>1146</v>
      </c>
      <c r="K13" s="28" t="s">
        <v>219</v>
      </c>
      <c r="L13" s="26" t="s">
        <v>1148</v>
      </c>
      <c r="M13" s="27" t="s">
        <v>1149</v>
      </c>
      <c r="N13" s="28" t="s">
        <v>1150</v>
      </c>
      <c r="O13" s="26" t="s">
        <v>1152</v>
      </c>
      <c r="P13" s="27" t="s">
        <v>1153</v>
      </c>
      <c r="Q13" s="28" t="s">
        <v>1154</v>
      </c>
      <c r="R13" s="26" t="s">
        <v>1156</v>
      </c>
      <c r="S13" s="27" t="s">
        <v>1157</v>
      </c>
      <c r="T13" s="28" t="s">
        <v>1158</v>
      </c>
      <c r="U13" s="26" t="s">
        <v>1160</v>
      </c>
      <c r="V13" s="27" t="s">
        <v>1161</v>
      </c>
      <c r="W13" s="28" t="s">
        <v>1162</v>
      </c>
      <c r="X13" s="26" t="s">
        <v>1164</v>
      </c>
      <c r="Y13" s="27" t="s">
        <v>1165</v>
      </c>
      <c r="Z13" s="28" t="s">
        <v>1166</v>
      </c>
      <c r="AA13" s="26" t="s">
        <v>1168</v>
      </c>
      <c r="AB13" s="27" t="s">
        <v>1169</v>
      </c>
      <c r="AC13" s="28" t="s">
        <v>1170</v>
      </c>
      <c r="AD13" s="26" t="s">
        <v>1171</v>
      </c>
      <c r="AE13" s="27" t="s">
        <v>1172</v>
      </c>
      <c r="AF13" s="28" t="s">
        <v>1173</v>
      </c>
      <c r="AG13" s="26" t="s">
        <v>1882</v>
      </c>
      <c r="AH13" s="27" t="s">
        <v>1175</v>
      </c>
      <c r="AI13" s="28" t="s">
        <v>1176</v>
      </c>
      <c r="AJ13" s="26" t="s">
        <v>1178</v>
      </c>
      <c r="AK13" s="27" t="s">
        <v>1179</v>
      </c>
      <c r="AL13" s="28" t="s">
        <v>1180</v>
      </c>
      <c r="AM13" s="26" t="s">
        <v>1182</v>
      </c>
      <c r="AN13" s="27" t="s">
        <v>1183</v>
      </c>
      <c r="AO13" s="28" t="s">
        <v>1184</v>
      </c>
      <c r="AP13" s="26" t="s">
        <v>1186</v>
      </c>
      <c r="AQ13" s="27" t="s">
        <v>1187</v>
      </c>
      <c r="AR13" s="28" t="s">
        <v>1188</v>
      </c>
      <c r="AS13" s="26" t="s">
        <v>1190</v>
      </c>
      <c r="AT13" s="27" t="s">
        <v>1191</v>
      </c>
      <c r="AU13" s="28" t="s">
        <v>1192</v>
      </c>
      <c r="AV13" s="26" t="s">
        <v>1194</v>
      </c>
      <c r="AW13" s="27" t="s">
        <v>1195</v>
      </c>
      <c r="AX13" s="28" t="s">
        <v>1196</v>
      </c>
      <c r="AY13" s="26" t="s">
        <v>1198</v>
      </c>
      <c r="AZ13" s="27" t="s">
        <v>1199</v>
      </c>
      <c r="BA13" s="28" t="s">
        <v>197</v>
      </c>
      <c r="BB13" s="26" t="s">
        <v>221</v>
      </c>
      <c r="BC13" s="27" t="s">
        <v>1201</v>
      </c>
      <c r="BD13" s="28" t="s">
        <v>1202</v>
      </c>
      <c r="BE13" s="26" t="s">
        <v>1204</v>
      </c>
      <c r="BF13" s="27" t="s">
        <v>1205</v>
      </c>
      <c r="BG13" s="28" t="s">
        <v>1206</v>
      </c>
      <c r="BH13" s="26" t="s">
        <v>1208</v>
      </c>
      <c r="BI13" s="27" t="s">
        <v>1209</v>
      </c>
      <c r="BJ13" s="28" t="s">
        <v>1210</v>
      </c>
      <c r="BK13" s="26" t="s">
        <v>1212</v>
      </c>
      <c r="BL13" s="27" t="s">
        <v>1213</v>
      </c>
      <c r="BM13" s="28" t="s">
        <v>1214</v>
      </c>
      <c r="BN13" s="26" t="s">
        <v>1216</v>
      </c>
      <c r="BO13" s="27" t="s">
        <v>1217</v>
      </c>
      <c r="BP13" s="28" t="s">
        <v>1218</v>
      </c>
      <c r="BQ13" s="26" t="s">
        <v>1220</v>
      </c>
      <c r="BR13" s="27" t="s">
        <v>1221</v>
      </c>
      <c r="BS13" s="28" t="s">
        <v>1222</v>
      </c>
      <c r="BT13" s="26" t="s">
        <v>1224</v>
      </c>
      <c r="BU13" s="27" t="s">
        <v>1225</v>
      </c>
      <c r="BV13" s="28" t="s">
        <v>1226</v>
      </c>
      <c r="BW13" s="26" t="s">
        <v>221</v>
      </c>
      <c r="BX13" s="27" t="s">
        <v>1201</v>
      </c>
      <c r="BY13" s="28" t="s">
        <v>1202</v>
      </c>
      <c r="BZ13" s="26" t="s">
        <v>475</v>
      </c>
      <c r="CA13" s="27" t="s">
        <v>1229</v>
      </c>
      <c r="CB13" s="28" t="s">
        <v>1230</v>
      </c>
      <c r="CC13" s="26" t="s">
        <v>1232</v>
      </c>
      <c r="CD13" s="27" t="s">
        <v>1233</v>
      </c>
      <c r="CE13" s="28" t="s">
        <v>1234</v>
      </c>
      <c r="CF13" s="26" t="s">
        <v>1236</v>
      </c>
      <c r="CG13" s="27" t="s">
        <v>1237</v>
      </c>
      <c r="CH13" s="28" t="s">
        <v>1238</v>
      </c>
      <c r="CI13" s="26" t="s">
        <v>1239</v>
      </c>
      <c r="CJ13" s="26" t="s">
        <v>1937</v>
      </c>
      <c r="CK13" s="26" t="s">
        <v>1938</v>
      </c>
      <c r="CL13" s="26" t="s">
        <v>1241</v>
      </c>
      <c r="CM13" s="27" t="s">
        <v>1242</v>
      </c>
      <c r="CN13" s="28" t="s">
        <v>1243</v>
      </c>
      <c r="CO13" s="30" t="s">
        <v>1245</v>
      </c>
      <c r="CP13" s="32" t="s">
        <v>1246</v>
      </c>
      <c r="CQ13" s="31" t="s">
        <v>1247</v>
      </c>
      <c r="CR13" s="30" t="s">
        <v>1249</v>
      </c>
      <c r="CS13" s="32" t="s">
        <v>1250</v>
      </c>
      <c r="CT13" s="31" t="s">
        <v>1251</v>
      </c>
      <c r="CU13" s="30" t="s">
        <v>1252</v>
      </c>
      <c r="CV13" s="32" t="s">
        <v>1253</v>
      </c>
      <c r="CW13" s="31" t="s">
        <v>1254</v>
      </c>
      <c r="CX13" s="30" t="s">
        <v>204</v>
      </c>
      <c r="CY13" s="32" t="s">
        <v>1256</v>
      </c>
      <c r="CZ13" s="31" t="s">
        <v>1257</v>
      </c>
      <c r="DA13" s="30" t="s">
        <v>1259</v>
      </c>
      <c r="DB13" s="32" t="s">
        <v>1260</v>
      </c>
      <c r="DC13" s="31" t="s">
        <v>1261</v>
      </c>
      <c r="DD13" s="30" t="s">
        <v>209</v>
      </c>
      <c r="DE13" s="32" t="s">
        <v>577</v>
      </c>
      <c r="DF13" s="31" t="s">
        <v>202</v>
      </c>
      <c r="DG13" s="30" t="s">
        <v>476</v>
      </c>
      <c r="DH13" s="32" t="s">
        <v>1264</v>
      </c>
      <c r="DI13" s="31" t="s">
        <v>477</v>
      </c>
      <c r="DJ13" s="30" t="s">
        <v>1266</v>
      </c>
      <c r="DK13" s="32" t="s">
        <v>1267</v>
      </c>
      <c r="DL13" s="31" t="s">
        <v>1268</v>
      </c>
      <c r="DM13" s="30" t="s">
        <v>1270</v>
      </c>
      <c r="DN13" s="32" t="s">
        <v>1271</v>
      </c>
      <c r="DO13" s="31" t="s">
        <v>1272</v>
      </c>
      <c r="DP13" s="30" t="s">
        <v>1274</v>
      </c>
      <c r="DQ13" s="32" t="s">
        <v>1275</v>
      </c>
      <c r="DR13" s="31" t="s">
        <v>1276</v>
      </c>
      <c r="DS13" s="30" t="s">
        <v>1278</v>
      </c>
      <c r="DT13" s="32" t="s">
        <v>1279</v>
      </c>
      <c r="DU13" s="31" t="s">
        <v>1280</v>
      </c>
      <c r="DV13" s="30" t="s">
        <v>1282</v>
      </c>
      <c r="DW13" s="32" t="s">
        <v>1283</v>
      </c>
      <c r="DX13" s="31" t="s">
        <v>1284</v>
      </c>
      <c r="DY13" s="30" t="s">
        <v>1286</v>
      </c>
      <c r="DZ13" s="32" t="s">
        <v>1287</v>
      </c>
      <c r="EA13" s="31" t="s">
        <v>1288</v>
      </c>
      <c r="EB13" s="30" t="s">
        <v>1290</v>
      </c>
      <c r="EC13" s="32" t="s">
        <v>1291</v>
      </c>
      <c r="ED13" s="31" t="s">
        <v>1292</v>
      </c>
      <c r="EE13" s="30" t="s">
        <v>1294</v>
      </c>
      <c r="EF13" s="32" t="s">
        <v>1295</v>
      </c>
      <c r="EG13" s="31" t="s">
        <v>1296</v>
      </c>
      <c r="EH13" s="30" t="s">
        <v>642</v>
      </c>
      <c r="EI13" s="32" t="s">
        <v>1298</v>
      </c>
      <c r="EJ13" s="31" t="s">
        <v>1299</v>
      </c>
      <c r="EK13" s="30" t="s">
        <v>206</v>
      </c>
      <c r="EL13" s="32" t="s">
        <v>470</v>
      </c>
      <c r="EM13" s="31" t="s">
        <v>207</v>
      </c>
      <c r="EN13" s="30" t="s">
        <v>1302</v>
      </c>
      <c r="EO13" s="32" t="s">
        <v>1303</v>
      </c>
      <c r="EP13" s="31" t="s">
        <v>1304</v>
      </c>
      <c r="EQ13" s="30" t="s">
        <v>1306</v>
      </c>
      <c r="ER13" s="32" t="s">
        <v>1307</v>
      </c>
      <c r="ES13" s="31" t="s">
        <v>1308</v>
      </c>
      <c r="ET13" s="30" t="s">
        <v>194</v>
      </c>
      <c r="EU13" s="32" t="s">
        <v>210</v>
      </c>
      <c r="EV13" s="31" t="s">
        <v>195</v>
      </c>
      <c r="EW13" s="30" t="s">
        <v>1311</v>
      </c>
      <c r="EX13" s="32" t="s">
        <v>1312</v>
      </c>
      <c r="EY13" s="31" t="s">
        <v>1313</v>
      </c>
      <c r="EZ13" s="30" t="s">
        <v>1315</v>
      </c>
      <c r="FA13" s="32" t="s">
        <v>1316</v>
      </c>
      <c r="FB13" s="31" t="s">
        <v>1317</v>
      </c>
      <c r="FC13" s="30" t="s">
        <v>1319</v>
      </c>
      <c r="FD13" s="32" t="s">
        <v>1320</v>
      </c>
      <c r="FE13" s="31" t="s">
        <v>1321</v>
      </c>
      <c r="FF13" s="30" t="s">
        <v>1323</v>
      </c>
      <c r="FG13" s="32" t="s">
        <v>1324</v>
      </c>
      <c r="FH13" s="31" t="s">
        <v>1325</v>
      </c>
      <c r="FI13" s="30" t="s">
        <v>1883</v>
      </c>
      <c r="FJ13" s="32" t="s">
        <v>1327</v>
      </c>
      <c r="FK13" s="31" t="s">
        <v>1328</v>
      </c>
      <c r="FL13" s="30" t="s">
        <v>1330</v>
      </c>
      <c r="FM13" s="32" t="s">
        <v>1331</v>
      </c>
      <c r="FN13" s="31" t="s">
        <v>1332</v>
      </c>
      <c r="FO13" s="30" t="s">
        <v>1334</v>
      </c>
      <c r="FP13" s="32" t="s">
        <v>1335</v>
      </c>
      <c r="FQ13" s="31" t="s">
        <v>1336</v>
      </c>
      <c r="FR13" s="30" t="s">
        <v>1338</v>
      </c>
      <c r="FS13" s="32" t="s">
        <v>1339</v>
      </c>
      <c r="FT13" s="31" t="s">
        <v>1340</v>
      </c>
      <c r="FU13" s="30" t="s">
        <v>215</v>
      </c>
      <c r="FV13" s="32" t="s">
        <v>468</v>
      </c>
      <c r="FW13" s="31" t="s">
        <v>216</v>
      </c>
      <c r="FX13" s="30" t="s">
        <v>1343</v>
      </c>
      <c r="FY13" s="32" t="s">
        <v>1344</v>
      </c>
      <c r="FZ13" s="31" t="s">
        <v>1345</v>
      </c>
      <c r="GA13" s="30" t="s">
        <v>1347</v>
      </c>
      <c r="GB13" s="32" t="s">
        <v>1348</v>
      </c>
      <c r="GC13" s="31" t="s">
        <v>1349</v>
      </c>
      <c r="GD13" s="30" t="s">
        <v>1351</v>
      </c>
      <c r="GE13" s="32" t="s">
        <v>1352</v>
      </c>
      <c r="GF13" s="31" t="s">
        <v>1353</v>
      </c>
      <c r="GG13" s="30" t="s">
        <v>1355</v>
      </c>
      <c r="GH13" s="32" t="s">
        <v>1356</v>
      </c>
      <c r="GI13" s="31" t="s">
        <v>1357</v>
      </c>
      <c r="GJ13" s="30" t="s">
        <v>1359</v>
      </c>
      <c r="GK13" s="32" t="s">
        <v>1360</v>
      </c>
      <c r="GL13" s="31" t="s">
        <v>1361</v>
      </c>
      <c r="GM13" s="30" t="s">
        <v>211</v>
      </c>
      <c r="GN13" s="32" t="s">
        <v>212</v>
      </c>
      <c r="GO13" s="31" t="s">
        <v>223</v>
      </c>
      <c r="GP13" s="30" t="s">
        <v>232</v>
      </c>
      <c r="GQ13" s="32" t="s">
        <v>1364</v>
      </c>
      <c r="GR13" s="31" t="s">
        <v>1365</v>
      </c>
      <c r="GS13" s="30" t="s">
        <v>1367</v>
      </c>
      <c r="GT13" s="32" t="s">
        <v>1368</v>
      </c>
      <c r="GU13" s="31" t="s">
        <v>1369</v>
      </c>
      <c r="GV13" s="30" t="s">
        <v>1371</v>
      </c>
      <c r="GW13" s="32" t="s">
        <v>1372</v>
      </c>
      <c r="GX13" s="31" t="s">
        <v>1373</v>
      </c>
      <c r="GY13" s="30" t="s">
        <v>1375</v>
      </c>
      <c r="GZ13" s="32" t="s">
        <v>1376</v>
      </c>
      <c r="HA13" s="31" t="s">
        <v>1377</v>
      </c>
      <c r="HB13" s="30" t="s">
        <v>1379</v>
      </c>
      <c r="HC13" s="32" t="s">
        <v>1380</v>
      </c>
      <c r="HD13" s="31" t="s">
        <v>1381</v>
      </c>
      <c r="HE13" s="30" t="s">
        <v>1383</v>
      </c>
      <c r="HF13" s="32" t="s">
        <v>1384</v>
      </c>
      <c r="HG13" s="31" t="s">
        <v>1385</v>
      </c>
      <c r="HH13" s="30" t="s">
        <v>1387</v>
      </c>
      <c r="HI13" s="32" t="s">
        <v>1388</v>
      </c>
      <c r="HJ13" s="31" t="s">
        <v>1389</v>
      </c>
      <c r="HK13" s="30" t="s">
        <v>1102</v>
      </c>
      <c r="HL13" s="32" t="s">
        <v>1103</v>
      </c>
      <c r="HM13" s="31" t="s">
        <v>1391</v>
      </c>
      <c r="HN13" s="30" t="s">
        <v>198</v>
      </c>
      <c r="HO13" s="32" t="s">
        <v>1393</v>
      </c>
      <c r="HP13" s="31" t="s">
        <v>1394</v>
      </c>
      <c r="HQ13" s="30" t="s">
        <v>471</v>
      </c>
      <c r="HR13" s="32" t="s">
        <v>1396</v>
      </c>
      <c r="HS13" s="31" t="s">
        <v>1397</v>
      </c>
      <c r="HT13" s="30" t="s">
        <v>1399</v>
      </c>
      <c r="HU13" s="32" t="s">
        <v>1400</v>
      </c>
      <c r="HV13" s="31" t="s">
        <v>1401</v>
      </c>
      <c r="HW13" s="30" t="s">
        <v>1403</v>
      </c>
      <c r="HX13" s="32" t="s">
        <v>1404</v>
      </c>
      <c r="HY13" s="31" t="s">
        <v>1405</v>
      </c>
      <c r="HZ13" s="30" t="s">
        <v>1266</v>
      </c>
      <c r="IA13" s="32" t="s">
        <v>1407</v>
      </c>
      <c r="IB13" s="31" t="s">
        <v>1408</v>
      </c>
      <c r="IC13" s="30" t="s">
        <v>1410</v>
      </c>
      <c r="ID13" s="32" t="s">
        <v>1411</v>
      </c>
      <c r="IE13" s="31" t="s">
        <v>1412</v>
      </c>
      <c r="IF13" s="30" t="s">
        <v>1414</v>
      </c>
      <c r="IG13" s="32" t="s">
        <v>1415</v>
      </c>
      <c r="IH13" s="31" t="s">
        <v>1408</v>
      </c>
      <c r="II13" s="30" t="s">
        <v>1417</v>
      </c>
      <c r="IJ13" s="32" t="s">
        <v>1418</v>
      </c>
      <c r="IK13" s="31" t="s">
        <v>1419</v>
      </c>
      <c r="IL13" s="30" t="s">
        <v>1884</v>
      </c>
      <c r="IM13" s="32" t="s">
        <v>1421</v>
      </c>
      <c r="IN13" s="31" t="s">
        <v>1422</v>
      </c>
      <c r="IO13" s="30" t="s">
        <v>1424</v>
      </c>
      <c r="IP13" s="32" t="s">
        <v>1425</v>
      </c>
      <c r="IQ13" s="31" t="s">
        <v>195</v>
      </c>
      <c r="IR13" s="30" t="s">
        <v>1426</v>
      </c>
      <c r="IS13" s="32" t="s">
        <v>1427</v>
      </c>
      <c r="IT13" s="31" t="s">
        <v>1428</v>
      </c>
      <c r="IU13" s="30" t="s">
        <v>1403</v>
      </c>
      <c r="IV13" s="32" t="s">
        <v>1404</v>
      </c>
      <c r="IW13" s="31" t="s">
        <v>1405</v>
      </c>
      <c r="IX13" s="30" t="s">
        <v>1431</v>
      </c>
      <c r="IY13" s="32" t="s">
        <v>1432</v>
      </c>
      <c r="IZ13" s="31" t="s">
        <v>1433</v>
      </c>
      <c r="JA13" s="30" t="s">
        <v>1435</v>
      </c>
      <c r="JB13" s="32" t="s">
        <v>1436</v>
      </c>
      <c r="JC13" s="31" t="s">
        <v>1437</v>
      </c>
      <c r="JD13" s="30" t="s">
        <v>1439</v>
      </c>
      <c r="JE13" s="32" t="s">
        <v>1440</v>
      </c>
      <c r="JF13" s="31" t="s">
        <v>1441</v>
      </c>
      <c r="JG13" s="30" t="s">
        <v>472</v>
      </c>
      <c r="JH13" s="32" t="s">
        <v>473</v>
      </c>
      <c r="JI13" s="31" t="s">
        <v>1443</v>
      </c>
      <c r="JJ13" s="30" t="s">
        <v>1445</v>
      </c>
      <c r="JK13" s="32" t="s">
        <v>1446</v>
      </c>
      <c r="JL13" s="31" t="s">
        <v>1447</v>
      </c>
      <c r="JM13" s="30" t="s">
        <v>1933</v>
      </c>
      <c r="JN13" s="32" t="s">
        <v>1934</v>
      </c>
      <c r="JO13" s="31" t="s">
        <v>1935</v>
      </c>
      <c r="JP13" s="30" t="s">
        <v>1450</v>
      </c>
      <c r="JQ13" s="32" t="s">
        <v>1451</v>
      </c>
      <c r="JR13" s="31" t="s">
        <v>1452</v>
      </c>
      <c r="JS13" s="30" t="s">
        <v>1454</v>
      </c>
      <c r="JT13" s="32" t="s">
        <v>1455</v>
      </c>
      <c r="JU13" s="31" t="s">
        <v>1456</v>
      </c>
      <c r="JV13" s="30" t="s">
        <v>1458</v>
      </c>
      <c r="JW13" s="32" t="s">
        <v>1459</v>
      </c>
      <c r="JX13" s="31" t="s">
        <v>1460</v>
      </c>
      <c r="JY13" s="30" t="s">
        <v>1462</v>
      </c>
      <c r="JZ13" s="32" t="s">
        <v>1463</v>
      </c>
      <c r="KA13" s="31" t="s">
        <v>1464</v>
      </c>
      <c r="KB13" s="30" t="s">
        <v>1466</v>
      </c>
      <c r="KC13" s="32" t="s">
        <v>1467</v>
      </c>
      <c r="KD13" s="31" t="s">
        <v>1468</v>
      </c>
      <c r="KE13" s="30" t="s">
        <v>1383</v>
      </c>
      <c r="KF13" s="32" t="s">
        <v>1384</v>
      </c>
      <c r="KG13" s="31" t="s">
        <v>1469</v>
      </c>
      <c r="KH13" s="30" t="s">
        <v>215</v>
      </c>
      <c r="KI13" s="32" t="s">
        <v>468</v>
      </c>
      <c r="KJ13" s="31" t="s">
        <v>1471</v>
      </c>
      <c r="KK13" s="30" t="s">
        <v>1473</v>
      </c>
      <c r="KL13" s="32" t="s">
        <v>1474</v>
      </c>
      <c r="KM13" s="31" t="s">
        <v>1475</v>
      </c>
      <c r="KN13" s="30" t="s">
        <v>1477</v>
      </c>
      <c r="KO13" s="32" t="s">
        <v>1478</v>
      </c>
      <c r="KP13" s="31" t="s">
        <v>1479</v>
      </c>
      <c r="KQ13" s="30" t="s">
        <v>1481</v>
      </c>
      <c r="KR13" s="32" t="s">
        <v>1482</v>
      </c>
      <c r="KS13" s="31" t="s">
        <v>1483</v>
      </c>
      <c r="KT13" s="30" t="s">
        <v>1485</v>
      </c>
      <c r="KU13" s="32" t="s">
        <v>1486</v>
      </c>
      <c r="KV13" s="31" t="s">
        <v>1487</v>
      </c>
      <c r="KW13" s="33" t="s">
        <v>1489</v>
      </c>
      <c r="KX13" s="34" t="s">
        <v>1490</v>
      </c>
      <c r="KY13" s="34" t="s">
        <v>1491</v>
      </c>
      <c r="KZ13" s="33" t="s">
        <v>206</v>
      </c>
      <c r="LA13" s="34" t="s">
        <v>470</v>
      </c>
      <c r="LB13" s="34" t="s">
        <v>207</v>
      </c>
      <c r="LC13" s="33" t="s">
        <v>1885</v>
      </c>
      <c r="LD13" s="34" t="s">
        <v>1494</v>
      </c>
      <c r="LE13" s="34" t="s">
        <v>1495</v>
      </c>
      <c r="LF13" s="33" t="s">
        <v>1497</v>
      </c>
      <c r="LG13" s="34" t="s">
        <v>1498</v>
      </c>
      <c r="LH13" s="34" t="s">
        <v>1499</v>
      </c>
      <c r="LI13" s="33" t="s">
        <v>1501</v>
      </c>
      <c r="LJ13" s="34" t="s">
        <v>1502</v>
      </c>
      <c r="LK13" s="34" t="s">
        <v>1503</v>
      </c>
      <c r="LL13" s="33" t="s">
        <v>1505</v>
      </c>
      <c r="LM13" s="34" t="s">
        <v>1506</v>
      </c>
      <c r="LN13" s="34" t="s">
        <v>1507</v>
      </c>
      <c r="LO13" s="33" t="s">
        <v>1509</v>
      </c>
      <c r="LP13" s="34" t="s">
        <v>1510</v>
      </c>
      <c r="LQ13" s="34" t="s">
        <v>1511</v>
      </c>
      <c r="LR13" s="33" t="s">
        <v>1886</v>
      </c>
      <c r="LS13" s="34" t="s">
        <v>1887</v>
      </c>
      <c r="LT13" s="34" t="s">
        <v>1513</v>
      </c>
      <c r="LU13" s="33" t="s">
        <v>1515</v>
      </c>
      <c r="LV13" s="34" t="s">
        <v>1516</v>
      </c>
      <c r="LW13" s="34" t="s">
        <v>1517</v>
      </c>
      <c r="LX13" s="33" t="s">
        <v>1519</v>
      </c>
      <c r="LY13" s="34" t="s">
        <v>1520</v>
      </c>
      <c r="LZ13" s="34" t="s">
        <v>1521</v>
      </c>
      <c r="MA13" s="33" t="s">
        <v>1523</v>
      </c>
      <c r="MB13" s="34" t="s">
        <v>1524</v>
      </c>
      <c r="MC13" s="34" t="s">
        <v>1525</v>
      </c>
      <c r="MD13" s="33" t="s">
        <v>1527</v>
      </c>
      <c r="ME13" s="34" t="s">
        <v>1528</v>
      </c>
      <c r="MF13" s="34" t="s">
        <v>1529</v>
      </c>
      <c r="MG13" s="33" t="s">
        <v>1531</v>
      </c>
      <c r="MH13" s="34" t="s">
        <v>1532</v>
      </c>
      <c r="MI13" s="34" t="s">
        <v>1533</v>
      </c>
      <c r="MJ13" s="33" t="s">
        <v>1535</v>
      </c>
      <c r="MK13" s="34" t="s">
        <v>1536</v>
      </c>
      <c r="ML13" s="34" t="s">
        <v>1537</v>
      </c>
      <c r="MM13" s="33" t="s">
        <v>1539</v>
      </c>
      <c r="MN13" s="34" t="s">
        <v>1540</v>
      </c>
      <c r="MO13" s="34" t="s">
        <v>1541</v>
      </c>
      <c r="MP13" s="33" t="s">
        <v>1888</v>
      </c>
      <c r="MQ13" s="34" t="s">
        <v>1543</v>
      </c>
      <c r="MR13" s="34" t="s">
        <v>1544</v>
      </c>
      <c r="MS13" s="33" t="s">
        <v>1546</v>
      </c>
      <c r="MT13" s="34" t="s">
        <v>1547</v>
      </c>
      <c r="MU13" s="34" t="s">
        <v>1548</v>
      </c>
      <c r="MV13" s="33" t="s">
        <v>1550</v>
      </c>
      <c r="MW13" s="34" t="s">
        <v>1551</v>
      </c>
      <c r="MX13" s="34" t="s">
        <v>1552</v>
      </c>
      <c r="MY13" s="33" t="s">
        <v>1554</v>
      </c>
      <c r="MZ13" s="34" t="s">
        <v>1555</v>
      </c>
      <c r="NA13" s="34" t="s">
        <v>1556</v>
      </c>
      <c r="NB13" s="33" t="s">
        <v>1558</v>
      </c>
      <c r="NC13" s="34" t="s">
        <v>1559</v>
      </c>
      <c r="ND13" s="34" t="s">
        <v>1560</v>
      </c>
      <c r="NE13" s="33" t="s">
        <v>196</v>
      </c>
      <c r="NF13" s="34" t="s">
        <v>233</v>
      </c>
      <c r="NG13" s="34" t="s">
        <v>220</v>
      </c>
      <c r="NH13" s="33" t="s">
        <v>1563</v>
      </c>
      <c r="NI13" s="34" t="s">
        <v>1564</v>
      </c>
      <c r="NJ13" s="34" t="s">
        <v>1565</v>
      </c>
      <c r="NK13" s="33" t="s">
        <v>1567</v>
      </c>
      <c r="NL13" s="34" t="s">
        <v>1568</v>
      </c>
      <c r="NM13" s="34" t="s">
        <v>1569</v>
      </c>
      <c r="NN13" s="33" t="s">
        <v>1571</v>
      </c>
      <c r="NO13" s="34" t="s">
        <v>1572</v>
      </c>
      <c r="NP13" s="34" t="s">
        <v>1573</v>
      </c>
      <c r="NQ13" s="33" t="s">
        <v>1575</v>
      </c>
      <c r="NR13" s="34" t="s">
        <v>1576</v>
      </c>
      <c r="NS13" s="34" t="s">
        <v>1577</v>
      </c>
      <c r="NT13" s="33" t="s">
        <v>1579</v>
      </c>
      <c r="NU13" s="34" t="s">
        <v>1580</v>
      </c>
      <c r="NV13" s="34" t="s">
        <v>1581</v>
      </c>
      <c r="NW13" s="33" t="s">
        <v>1583</v>
      </c>
      <c r="NX13" s="34" t="s">
        <v>1584</v>
      </c>
      <c r="NY13" s="34" t="s">
        <v>1585</v>
      </c>
      <c r="NZ13" s="33" t="s">
        <v>1587</v>
      </c>
      <c r="OA13" s="34" t="s">
        <v>1588</v>
      </c>
      <c r="OB13" s="34" t="s">
        <v>1589</v>
      </c>
      <c r="OC13" s="33" t="s">
        <v>1591</v>
      </c>
      <c r="OD13" s="34" t="s">
        <v>1592</v>
      </c>
      <c r="OE13" s="34" t="s">
        <v>1593</v>
      </c>
      <c r="OF13" s="33" t="s">
        <v>1595</v>
      </c>
      <c r="OG13" s="34" t="s">
        <v>1596</v>
      </c>
      <c r="OH13" s="34" t="s">
        <v>1597</v>
      </c>
      <c r="OI13" s="33" t="s">
        <v>1599</v>
      </c>
      <c r="OJ13" s="34" t="s">
        <v>1600</v>
      </c>
      <c r="OK13" s="34" t="s">
        <v>1601</v>
      </c>
      <c r="OL13" s="33" t="s">
        <v>1603</v>
      </c>
      <c r="OM13" s="34" t="s">
        <v>1604</v>
      </c>
      <c r="ON13" s="34" t="s">
        <v>1605</v>
      </c>
      <c r="OO13" s="33" t="s">
        <v>1607</v>
      </c>
      <c r="OP13" s="34" t="s">
        <v>1608</v>
      </c>
      <c r="OQ13" s="34" t="s">
        <v>1609</v>
      </c>
      <c r="OR13" s="33" t="s">
        <v>1611</v>
      </c>
      <c r="OS13" s="34" t="s">
        <v>1612</v>
      </c>
      <c r="OT13" s="34" t="s">
        <v>1613</v>
      </c>
      <c r="OU13" s="33" t="s">
        <v>1615</v>
      </c>
      <c r="OV13" s="34" t="s">
        <v>1616</v>
      </c>
      <c r="OW13" s="34" t="s">
        <v>1617</v>
      </c>
      <c r="OX13" s="33" t="s">
        <v>1619</v>
      </c>
      <c r="OY13" s="34" t="s">
        <v>1620</v>
      </c>
      <c r="OZ13" s="34" t="s">
        <v>1621</v>
      </c>
      <c r="PA13" s="33" t="s">
        <v>1623</v>
      </c>
      <c r="PB13" s="34" t="s">
        <v>1624</v>
      </c>
      <c r="PC13" s="34" t="s">
        <v>1625</v>
      </c>
      <c r="PD13" s="33" t="s">
        <v>1627</v>
      </c>
      <c r="PE13" s="34" t="s">
        <v>1628</v>
      </c>
      <c r="PF13" s="34" t="s">
        <v>1629</v>
      </c>
      <c r="PG13" s="33" t="s">
        <v>1631</v>
      </c>
      <c r="PH13" s="34" t="s">
        <v>1632</v>
      </c>
      <c r="PI13" s="34" t="s">
        <v>1633</v>
      </c>
      <c r="PJ13" s="33" t="s">
        <v>1889</v>
      </c>
      <c r="PK13" s="34" t="s">
        <v>1635</v>
      </c>
      <c r="PL13" s="34" t="s">
        <v>1636</v>
      </c>
      <c r="PM13" s="33" t="s">
        <v>1638</v>
      </c>
      <c r="PN13" s="34" t="s">
        <v>1639</v>
      </c>
      <c r="PO13" s="34" t="s">
        <v>1640</v>
      </c>
      <c r="PP13" s="33" t="s">
        <v>1642</v>
      </c>
      <c r="PQ13" s="34" t="s">
        <v>1643</v>
      </c>
      <c r="PR13" s="34" t="s">
        <v>1644</v>
      </c>
      <c r="PS13" s="33" t="s">
        <v>1646</v>
      </c>
      <c r="PT13" s="34" t="s">
        <v>1647</v>
      </c>
      <c r="PU13" s="34" t="s">
        <v>1648</v>
      </c>
      <c r="PV13" s="33" t="s">
        <v>1650</v>
      </c>
      <c r="PW13" s="34" t="s">
        <v>1651</v>
      </c>
      <c r="PX13" s="34" t="s">
        <v>1652</v>
      </c>
      <c r="PY13" s="33" t="s">
        <v>1890</v>
      </c>
      <c r="PZ13" s="34" t="s">
        <v>1654</v>
      </c>
      <c r="QA13" s="34" t="s">
        <v>1655</v>
      </c>
      <c r="QB13" s="33" t="s">
        <v>1657</v>
      </c>
      <c r="QC13" s="34" t="s">
        <v>1658</v>
      </c>
      <c r="QD13" s="34" t="s">
        <v>1659</v>
      </c>
      <c r="QE13" s="33" t="s">
        <v>1661</v>
      </c>
      <c r="QF13" s="35" t="s">
        <v>1662</v>
      </c>
      <c r="QG13" s="35" t="s">
        <v>1663</v>
      </c>
      <c r="QH13" s="33" t="s">
        <v>1665</v>
      </c>
      <c r="QI13" s="34" t="s">
        <v>1666</v>
      </c>
      <c r="QJ13" s="34" t="s">
        <v>1667</v>
      </c>
      <c r="QK13" s="33" t="s">
        <v>1669</v>
      </c>
      <c r="QL13" s="34" t="s">
        <v>1670</v>
      </c>
      <c r="QM13" s="34" t="s">
        <v>1671</v>
      </c>
      <c r="QN13" s="33" t="s">
        <v>1673</v>
      </c>
      <c r="QO13" s="34" t="s">
        <v>1674</v>
      </c>
      <c r="QP13" s="34" t="s">
        <v>1675</v>
      </c>
      <c r="QQ13" s="33" t="s">
        <v>1677</v>
      </c>
      <c r="QR13" s="34" t="s">
        <v>1678</v>
      </c>
      <c r="QS13" s="34" t="s">
        <v>1679</v>
      </c>
      <c r="QT13" s="33" t="s">
        <v>1681</v>
      </c>
      <c r="QU13" s="34" t="s">
        <v>1682</v>
      </c>
      <c r="QV13" s="34" t="s">
        <v>1683</v>
      </c>
      <c r="QW13" s="33" t="s">
        <v>1685</v>
      </c>
      <c r="QX13" s="34" t="s">
        <v>1686</v>
      </c>
      <c r="QY13" s="34" t="s">
        <v>1687</v>
      </c>
      <c r="QZ13" s="33" t="s">
        <v>1689</v>
      </c>
      <c r="RA13" s="34" t="s">
        <v>1690</v>
      </c>
      <c r="RB13" s="34" t="s">
        <v>1691</v>
      </c>
      <c r="RC13" s="33" t="s">
        <v>975</v>
      </c>
      <c r="RD13" s="34" t="s">
        <v>1692</v>
      </c>
      <c r="RE13" s="34" t="s">
        <v>1693</v>
      </c>
      <c r="RF13" s="33" t="s">
        <v>196</v>
      </c>
      <c r="RG13" s="34" t="s">
        <v>233</v>
      </c>
      <c r="RH13" s="34" t="s">
        <v>220</v>
      </c>
      <c r="RI13" s="33" t="s">
        <v>1696</v>
      </c>
      <c r="RJ13" s="34" t="s">
        <v>1697</v>
      </c>
      <c r="RK13" s="34" t="s">
        <v>1698</v>
      </c>
      <c r="RL13" s="33" t="s">
        <v>1700</v>
      </c>
      <c r="RM13" s="34" t="s">
        <v>1701</v>
      </c>
      <c r="RN13" s="34" t="s">
        <v>1702</v>
      </c>
      <c r="RO13" s="33" t="s">
        <v>1704</v>
      </c>
      <c r="RP13" s="34" t="s">
        <v>1705</v>
      </c>
      <c r="RQ13" s="34" t="s">
        <v>1706</v>
      </c>
      <c r="RR13" s="33" t="s">
        <v>1708</v>
      </c>
      <c r="RS13" s="34" t="s">
        <v>1709</v>
      </c>
      <c r="RT13" s="34" t="s">
        <v>1710</v>
      </c>
      <c r="RU13" s="33" t="s">
        <v>1712</v>
      </c>
      <c r="RV13" s="34" t="s">
        <v>1713</v>
      </c>
      <c r="RW13" s="34" t="s">
        <v>1714</v>
      </c>
      <c r="RX13" s="33" t="s">
        <v>1716</v>
      </c>
      <c r="RY13" s="34" t="s">
        <v>1717</v>
      </c>
      <c r="RZ13" s="34" t="s">
        <v>1718</v>
      </c>
      <c r="SA13" s="33" t="s">
        <v>1720</v>
      </c>
      <c r="SB13" s="34" t="s">
        <v>1721</v>
      </c>
      <c r="SC13" s="34" t="s">
        <v>1722</v>
      </c>
      <c r="SD13" s="33" t="s">
        <v>1724</v>
      </c>
      <c r="SE13" s="34" t="s">
        <v>1725</v>
      </c>
      <c r="SF13" s="34" t="s">
        <v>1726</v>
      </c>
      <c r="SG13" s="33" t="s">
        <v>1728</v>
      </c>
      <c r="SH13" s="34" t="s">
        <v>1729</v>
      </c>
      <c r="SI13" s="34" t="s">
        <v>1730</v>
      </c>
      <c r="SJ13" s="33" t="s">
        <v>1732</v>
      </c>
      <c r="SK13" s="34" t="s">
        <v>1733</v>
      </c>
      <c r="SL13" s="34" t="s">
        <v>1734</v>
      </c>
      <c r="SM13" s="33" t="s">
        <v>1736</v>
      </c>
      <c r="SN13" s="34" t="s">
        <v>1737</v>
      </c>
      <c r="SO13" s="34" t="s">
        <v>1738</v>
      </c>
      <c r="SP13" s="33" t="s">
        <v>1740</v>
      </c>
      <c r="SQ13" s="34" t="s">
        <v>1741</v>
      </c>
      <c r="SR13" s="34" t="s">
        <v>1742</v>
      </c>
      <c r="SS13" s="33" t="s">
        <v>1744</v>
      </c>
      <c r="ST13" s="34" t="s">
        <v>1745</v>
      </c>
      <c r="SU13" s="34" t="s">
        <v>1746</v>
      </c>
      <c r="SV13" s="33" t="s">
        <v>1748</v>
      </c>
      <c r="SW13" s="34" t="s">
        <v>1749</v>
      </c>
      <c r="SX13" s="34" t="s">
        <v>1750</v>
      </c>
      <c r="SY13" s="33" t="s">
        <v>1752</v>
      </c>
      <c r="SZ13" s="34" t="s">
        <v>1753</v>
      </c>
      <c r="TA13" s="34" t="s">
        <v>1891</v>
      </c>
      <c r="TB13" s="33" t="s">
        <v>1755</v>
      </c>
      <c r="TC13" s="34" t="s">
        <v>1756</v>
      </c>
      <c r="TD13" s="34" t="s">
        <v>1757</v>
      </c>
      <c r="TE13" s="33" t="s">
        <v>1758</v>
      </c>
      <c r="TF13" s="34" t="s">
        <v>1759</v>
      </c>
      <c r="TG13" s="34" t="s">
        <v>1760</v>
      </c>
      <c r="TH13" s="33" t="s">
        <v>1762</v>
      </c>
      <c r="TI13" s="34" t="s">
        <v>1763</v>
      </c>
      <c r="TJ13" s="34" t="s">
        <v>1764</v>
      </c>
      <c r="TK13" s="33" t="s">
        <v>1752</v>
      </c>
      <c r="TL13" s="34" t="s">
        <v>1753</v>
      </c>
      <c r="TM13" s="34" t="s">
        <v>1766</v>
      </c>
      <c r="TN13" s="33" t="s">
        <v>1768</v>
      </c>
      <c r="TO13" s="34" t="s">
        <v>1769</v>
      </c>
      <c r="TP13" s="34" t="s">
        <v>1770</v>
      </c>
      <c r="TQ13" s="33" t="s">
        <v>1772</v>
      </c>
      <c r="TR13" s="34" t="s">
        <v>1773</v>
      </c>
      <c r="TS13" s="34" t="s">
        <v>1774</v>
      </c>
      <c r="TT13" s="33" t="s">
        <v>1776</v>
      </c>
      <c r="TU13" s="34" t="s">
        <v>1777</v>
      </c>
      <c r="TV13" s="34" t="s">
        <v>1778</v>
      </c>
      <c r="TW13" s="33" t="s">
        <v>1780</v>
      </c>
      <c r="TX13" s="34" t="s">
        <v>1781</v>
      </c>
      <c r="TY13" s="34" t="s">
        <v>1782</v>
      </c>
      <c r="TZ13" s="33" t="s">
        <v>1784</v>
      </c>
      <c r="UA13" s="34" t="s">
        <v>1785</v>
      </c>
      <c r="UB13" s="34" t="s">
        <v>1786</v>
      </c>
      <c r="UC13" s="33" t="s">
        <v>1788</v>
      </c>
      <c r="UD13" s="34" t="s">
        <v>1789</v>
      </c>
      <c r="UE13" s="34" t="s">
        <v>1790</v>
      </c>
      <c r="UF13" s="33" t="s">
        <v>206</v>
      </c>
      <c r="UG13" s="34" t="s">
        <v>1792</v>
      </c>
      <c r="UH13" s="34" t="s">
        <v>1793</v>
      </c>
      <c r="UI13" s="33" t="s">
        <v>1795</v>
      </c>
      <c r="UJ13" s="34" t="s">
        <v>1796</v>
      </c>
      <c r="UK13" s="34" t="s">
        <v>1797</v>
      </c>
      <c r="UL13" s="33" t="s">
        <v>1799</v>
      </c>
      <c r="UM13" s="34" t="s">
        <v>1800</v>
      </c>
      <c r="UN13" s="34" t="s">
        <v>1801</v>
      </c>
      <c r="UO13" s="33" t="s">
        <v>1803</v>
      </c>
      <c r="UP13" s="34" t="s">
        <v>1804</v>
      </c>
      <c r="UQ13" s="34" t="s">
        <v>1805</v>
      </c>
      <c r="UR13" s="33" t="s">
        <v>1807</v>
      </c>
      <c r="US13" s="34" t="s">
        <v>1808</v>
      </c>
      <c r="UT13" s="34" t="s">
        <v>1809</v>
      </c>
      <c r="UU13" s="33" t="s">
        <v>1811</v>
      </c>
      <c r="UV13" s="34" t="s">
        <v>1812</v>
      </c>
      <c r="UW13" s="34" t="s">
        <v>1813</v>
      </c>
      <c r="UX13" s="33" t="s">
        <v>467</v>
      </c>
      <c r="UY13" s="34" t="s">
        <v>205</v>
      </c>
      <c r="UZ13" s="34" t="s">
        <v>1815</v>
      </c>
      <c r="VA13" s="33" t="s">
        <v>1817</v>
      </c>
      <c r="VB13" s="34" t="s">
        <v>1818</v>
      </c>
      <c r="VC13" s="34" t="s">
        <v>1819</v>
      </c>
      <c r="VD13" s="33" t="s">
        <v>1821</v>
      </c>
      <c r="VE13" s="34" t="s">
        <v>1822</v>
      </c>
      <c r="VF13" s="34" t="s">
        <v>1823</v>
      </c>
      <c r="VG13" s="33" t="s">
        <v>474</v>
      </c>
      <c r="VH13" s="34" t="s">
        <v>1825</v>
      </c>
      <c r="VI13" s="34" t="s">
        <v>1826</v>
      </c>
      <c r="VJ13" s="33" t="s">
        <v>1828</v>
      </c>
      <c r="VK13" s="34" t="s">
        <v>1829</v>
      </c>
      <c r="VL13" s="34" t="s">
        <v>1830</v>
      </c>
      <c r="VM13" s="33" t="s">
        <v>474</v>
      </c>
      <c r="VN13" s="34" t="s">
        <v>1832</v>
      </c>
      <c r="VO13" s="34" t="s">
        <v>1833</v>
      </c>
      <c r="VP13" s="33" t="s">
        <v>211</v>
      </c>
      <c r="VQ13" s="34" t="s">
        <v>1835</v>
      </c>
      <c r="VR13" s="34" t="s">
        <v>1836</v>
      </c>
      <c r="VS13" s="33" t="s">
        <v>211</v>
      </c>
      <c r="VT13" s="34" t="s">
        <v>1838</v>
      </c>
      <c r="VU13" s="34" t="s">
        <v>1839</v>
      </c>
      <c r="VV13" s="33" t="s">
        <v>215</v>
      </c>
      <c r="VW13" s="34" t="s">
        <v>203</v>
      </c>
      <c r="VX13" s="34" t="s">
        <v>1839</v>
      </c>
      <c r="VY13" s="33" t="s">
        <v>1842</v>
      </c>
      <c r="VZ13" s="34" t="s">
        <v>1843</v>
      </c>
      <c r="WA13" s="34" t="s">
        <v>214</v>
      </c>
      <c r="WB13" s="33" t="s">
        <v>1845</v>
      </c>
      <c r="WC13" s="34" t="s">
        <v>1846</v>
      </c>
      <c r="WD13" s="34" t="s">
        <v>1847</v>
      </c>
      <c r="WE13" s="33" t="s">
        <v>1716</v>
      </c>
      <c r="WF13" s="34" t="s">
        <v>1717</v>
      </c>
      <c r="WG13" s="34" t="s">
        <v>1718</v>
      </c>
      <c r="WH13" s="17" t="s">
        <v>1850</v>
      </c>
      <c r="WI13" s="18" t="s">
        <v>1851</v>
      </c>
      <c r="WJ13" s="19" t="s">
        <v>1852</v>
      </c>
      <c r="WK13" s="33" t="s">
        <v>1854</v>
      </c>
      <c r="WL13" s="34" t="s">
        <v>1846</v>
      </c>
      <c r="WM13" s="34" t="s">
        <v>1847</v>
      </c>
      <c r="WN13" s="33" t="s">
        <v>211</v>
      </c>
      <c r="WO13" s="34" t="s">
        <v>1838</v>
      </c>
      <c r="WP13" s="34" t="s">
        <v>1856</v>
      </c>
      <c r="WQ13" s="33" t="s">
        <v>1858</v>
      </c>
      <c r="WR13" s="34" t="s">
        <v>1859</v>
      </c>
      <c r="WS13" s="34" t="s">
        <v>1860</v>
      </c>
      <c r="WT13" s="33" t="s">
        <v>1892</v>
      </c>
      <c r="WU13" s="34" t="s">
        <v>1862</v>
      </c>
      <c r="WV13" s="34" t="s">
        <v>1863</v>
      </c>
      <c r="WW13" s="33" t="s">
        <v>1893</v>
      </c>
      <c r="WX13" s="34" t="s">
        <v>1865</v>
      </c>
      <c r="WY13" s="34" t="s">
        <v>1866</v>
      </c>
      <c r="WZ13" s="33" t="s">
        <v>1868</v>
      </c>
      <c r="XA13" s="34" t="s">
        <v>1869</v>
      </c>
      <c r="XB13" s="34" t="s">
        <v>1870</v>
      </c>
      <c r="XC13" s="33" t="s">
        <v>1872</v>
      </c>
      <c r="XD13" s="34" t="s">
        <v>1873</v>
      </c>
      <c r="XE13" s="34" t="s">
        <v>1874</v>
      </c>
      <c r="XF13" s="33" t="s">
        <v>211</v>
      </c>
      <c r="XG13" s="34" t="s">
        <v>212</v>
      </c>
      <c r="XH13" s="34" t="s">
        <v>1256</v>
      </c>
      <c r="XI13" s="33" t="s">
        <v>1877</v>
      </c>
      <c r="XJ13" s="34" t="s">
        <v>1878</v>
      </c>
      <c r="XK13" s="34" t="s">
        <v>1879</v>
      </c>
    </row>
    <row r="14" spans="1:635" ht="19.5" thickBot="1" x14ac:dyDescent="0.3">
      <c r="A14" s="2">
        <v>1</v>
      </c>
      <c r="B14" s="41" t="s">
        <v>1916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/>
      <c r="AN14" s="13">
        <v>1</v>
      </c>
      <c r="AO14" s="13"/>
      <c r="AP14" s="13"/>
      <c r="AQ14" s="13">
        <v>1</v>
      </c>
      <c r="AR14" s="13"/>
      <c r="AS14" s="13"/>
      <c r="AT14" s="13">
        <v>1</v>
      </c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/>
      <c r="BI14" s="13">
        <v>1</v>
      </c>
      <c r="BJ14" s="13"/>
      <c r="BK14" s="13"/>
      <c r="BL14" s="13">
        <v>1</v>
      </c>
      <c r="BM14" s="13"/>
      <c r="BN14" s="13"/>
      <c r="BO14" s="13">
        <v>1</v>
      </c>
      <c r="BP14" s="13"/>
      <c r="BQ14" s="13">
        <v>1</v>
      </c>
      <c r="BR14" s="13"/>
      <c r="BS14" s="13"/>
      <c r="BT14" s="13"/>
      <c r="BU14" s="13">
        <v>1</v>
      </c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13"/>
      <c r="CJ14" s="13">
        <v>1</v>
      </c>
      <c r="CK14" s="13"/>
      <c r="CL14" s="13"/>
      <c r="CM14" s="13">
        <v>1</v>
      </c>
      <c r="CN14" s="13"/>
      <c r="CO14" s="13">
        <v>1</v>
      </c>
      <c r="CP14" s="13"/>
      <c r="CQ14" s="13"/>
      <c r="CR14" s="13">
        <v>1</v>
      </c>
      <c r="CS14" s="13"/>
      <c r="CT14" s="20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4">
        <v>1</v>
      </c>
      <c r="DH14" s="4"/>
      <c r="DI14" s="4"/>
      <c r="DJ14" s="13">
        <v>1</v>
      </c>
      <c r="DK14" s="13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0">
        <v>1</v>
      </c>
      <c r="EU14" s="20"/>
      <c r="EV14" s="20"/>
      <c r="EW14" s="20"/>
      <c r="EX14" s="20">
        <v>1</v>
      </c>
      <c r="EY14" s="20"/>
      <c r="EZ14" s="20">
        <v>1</v>
      </c>
      <c r="FA14" s="20"/>
      <c r="FB14" s="20"/>
      <c r="FC14" s="20"/>
      <c r="FD14" s="20">
        <v>1</v>
      </c>
      <c r="FE14" s="20"/>
      <c r="FF14" s="20"/>
      <c r="FG14" s="20">
        <v>1</v>
      </c>
      <c r="FH14" s="20"/>
      <c r="FI14" s="20"/>
      <c r="FJ14" s="20">
        <v>1</v>
      </c>
      <c r="FK14" s="20"/>
      <c r="FL14" s="20"/>
      <c r="FM14" s="20">
        <v>1</v>
      </c>
      <c r="FN14" s="20"/>
      <c r="FO14" s="20">
        <v>1</v>
      </c>
      <c r="FP14" s="20"/>
      <c r="FQ14" s="20"/>
      <c r="FR14" s="20"/>
      <c r="FS14" s="20">
        <v>1</v>
      </c>
      <c r="FT14" s="20"/>
      <c r="FU14" s="20">
        <v>1</v>
      </c>
      <c r="FV14" s="20"/>
      <c r="FW14" s="25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1"/>
      <c r="GM14" s="1">
        <v>1</v>
      </c>
      <c r="GN14" s="1"/>
      <c r="GO14" s="1"/>
      <c r="GP14" s="23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>
        <v>1</v>
      </c>
      <c r="HQ14" s="4"/>
      <c r="HR14" s="4"/>
      <c r="HS14" s="4"/>
      <c r="HT14" s="4">
        <v>1</v>
      </c>
      <c r="HU14" s="4"/>
      <c r="HV14" s="4">
        <v>1</v>
      </c>
      <c r="HW14" s="4"/>
      <c r="HX14" s="4"/>
      <c r="HY14" s="4"/>
      <c r="HZ14" s="4">
        <v>1</v>
      </c>
      <c r="IA14" s="4"/>
      <c r="IB14" s="4">
        <v>1</v>
      </c>
      <c r="IC14" s="4"/>
      <c r="ID14" s="4"/>
      <c r="IE14" s="4"/>
      <c r="IF14" s="4">
        <v>1</v>
      </c>
      <c r="IG14" s="4"/>
      <c r="IH14" s="4">
        <v>1</v>
      </c>
      <c r="II14" s="4"/>
      <c r="IJ14" s="4"/>
      <c r="IK14" s="4">
        <v>1</v>
      </c>
      <c r="IL14" s="4"/>
      <c r="IM14" s="4"/>
      <c r="IN14" s="4"/>
      <c r="IO14" s="24">
        <v>1</v>
      </c>
      <c r="IP14" s="20"/>
      <c r="IQ14" s="20"/>
      <c r="IR14" s="24">
        <v>1</v>
      </c>
      <c r="IS14" s="20"/>
      <c r="IT14" s="20"/>
      <c r="IU14" s="24">
        <v>1</v>
      </c>
      <c r="IV14" s="20"/>
      <c r="IW14" s="20"/>
      <c r="IX14" s="24">
        <v>1</v>
      </c>
      <c r="IY14" s="20"/>
      <c r="IZ14" s="20"/>
      <c r="JA14" s="20">
        <v>1</v>
      </c>
      <c r="JB14" s="20"/>
      <c r="JC14" s="20"/>
      <c r="JD14" s="20">
        <v>1</v>
      </c>
      <c r="JE14" s="20"/>
      <c r="JF14" s="20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/>
      <c r="JW14" s="20">
        <v>1</v>
      </c>
      <c r="JX14" s="20"/>
      <c r="JY14" s="20">
        <v>1</v>
      </c>
      <c r="JZ14" s="20"/>
      <c r="KA14" s="20"/>
      <c r="KB14" s="20">
        <v>1</v>
      </c>
      <c r="KC14" s="20"/>
      <c r="KD14" s="20"/>
      <c r="KE14" s="20">
        <v>1</v>
      </c>
      <c r="KF14" s="20"/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0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/>
      <c r="LG14" s="20">
        <v>1</v>
      </c>
      <c r="LH14" s="20"/>
      <c r="LI14" s="20"/>
      <c r="LJ14" s="20">
        <v>1</v>
      </c>
      <c r="LK14" s="20"/>
      <c r="LL14" s="20"/>
      <c r="LM14" s="20">
        <v>1</v>
      </c>
      <c r="LN14" s="20"/>
      <c r="LO14" s="20">
        <v>1</v>
      </c>
      <c r="LP14" s="20"/>
      <c r="LQ14" s="20"/>
      <c r="LR14" s="20"/>
      <c r="LS14" s="20">
        <v>1</v>
      </c>
      <c r="LT14" s="20"/>
      <c r="LU14" s="20"/>
      <c r="LV14" s="20">
        <v>1</v>
      </c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/>
      <c r="NC14" s="20">
        <v>1</v>
      </c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>
        <v>1</v>
      </c>
      <c r="NO14" s="20"/>
      <c r="NP14" s="20"/>
      <c r="NQ14" s="20"/>
      <c r="NR14" s="20">
        <v>1</v>
      </c>
      <c r="NS14" s="20"/>
      <c r="NT14" s="20"/>
      <c r="NU14" s="20">
        <v>1</v>
      </c>
      <c r="NV14" s="20"/>
      <c r="NW14" s="20">
        <v>1</v>
      </c>
      <c r="NX14" s="20"/>
      <c r="NY14" s="20"/>
      <c r="NZ14" s="20">
        <v>1</v>
      </c>
      <c r="OA14" s="4"/>
      <c r="OB14" s="4"/>
      <c r="OC14" s="4"/>
      <c r="OD14" s="20">
        <v>1</v>
      </c>
      <c r="OE14" s="4"/>
      <c r="OF14" s="4"/>
      <c r="OG14" s="20">
        <v>1</v>
      </c>
      <c r="OH14" s="4"/>
      <c r="OI14" s="20">
        <v>1</v>
      </c>
      <c r="OJ14" s="4"/>
      <c r="OK14" s="4"/>
      <c r="OL14" s="20">
        <v>1</v>
      </c>
      <c r="OM14" s="4"/>
      <c r="ON14" s="4"/>
      <c r="OO14" s="20">
        <v>1</v>
      </c>
      <c r="OP14" s="4"/>
      <c r="OQ14" s="4"/>
      <c r="OR14" s="20">
        <v>1</v>
      </c>
      <c r="OS14" s="4"/>
      <c r="OT14" s="4"/>
      <c r="OU14" s="20">
        <v>1</v>
      </c>
      <c r="OV14" s="20"/>
      <c r="OW14" s="20"/>
      <c r="OX14" s="20"/>
      <c r="OY14" s="20">
        <v>1</v>
      </c>
      <c r="OZ14" s="20"/>
      <c r="PA14" s="20">
        <v>1</v>
      </c>
      <c r="PB14" s="20"/>
      <c r="PC14" s="20"/>
      <c r="PD14" s="20"/>
      <c r="PE14" s="20">
        <v>1</v>
      </c>
      <c r="PF14" s="20"/>
      <c r="PG14" s="20"/>
      <c r="PH14" s="20"/>
      <c r="PI14" s="20">
        <v>1</v>
      </c>
      <c r="PJ14" s="4"/>
      <c r="PK14" s="20">
        <v>1</v>
      </c>
      <c r="PL14" s="4"/>
      <c r="PM14" s="20">
        <v>1</v>
      </c>
      <c r="PN14" s="4"/>
      <c r="PO14" s="4"/>
      <c r="PP14" s="4"/>
      <c r="PQ14" s="20">
        <v>1</v>
      </c>
      <c r="PR14" s="4"/>
      <c r="PS14" s="20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/>
      <c r="RA14" s="4">
        <v>1</v>
      </c>
      <c r="RB14" s="4"/>
      <c r="RC14" s="4">
        <v>1</v>
      </c>
      <c r="RD14" s="4"/>
      <c r="RE14" s="4"/>
      <c r="RF14" s="20">
        <v>1</v>
      </c>
      <c r="RG14" s="20"/>
      <c r="RH14" s="20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21"/>
      <c r="TH14" s="4"/>
      <c r="TI14" s="4">
        <v>1</v>
      </c>
      <c r="TJ14" s="4"/>
      <c r="TK14" s="4"/>
      <c r="TL14" s="4">
        <v>1</v>
      </c>
      <c r="TM14" s="4"/>
      <c r="TN14" s="4">
        <v>1</v>
      </c>
      <c r="TO14" s="4"/>
      <c r="TP14" s="21"/>
      <c r="TQ14" s="4">
        <v>1</v>
      </c>
      <c r="TR14" s="4"/>
      <c r="TS14" s="21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/>
      <c r="UP14" s="4">
        <v>1</v>
      </c>
      <c r="UQ14" s="21"/>
      <c r="UR14" s="1"/>
      <c r="US14" s="4">
        <v>1</v>
      </c>
      <c r="UT14" s="1"/>
      <c r="UU14" s="23"/>
      <c r="UV14" s="4">
        <v>1</v>
      </c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21"/>
      <c r="VV14" s="4">
        <v>1</v>
      </c>
      <c r="VW14" s="4"/>
      <c r="VX14" s="4"/>
      <c r="VY14" s="4"/>
      <c r="VZ14" s="4">
        <v>1</v>
      </c>
      <c r="WA14" s="4"/>
      <c r="WB14" s="4"/>
      <c r="WC14" s="4">
        <v>1</v>
      </c>
      <c r="WD14" s="4"/>
      <c r="WE14" s="4">
        <v>1</v>
      </c>
      <c r="WF14" s="4"/>
      <c r="WG14" s="4"/>
      <c r="WH14" s="4">
        <v>1</v>
      </c>
      <c r="WI14" s="4"/>
      <c r="WJ14" s="4"/>
      <c r="WK14" s="4"/>
      <c r="WL14" s="4">
        <v>1</v>
      </c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/>
      <c r="XA14" s="4">
        <v>1</v>
      </c>
      <c r="XB14" s="4"/>
      <c r="XC14" s="4"/>
      <c r="XD14" s="4">
        <v>1</v>
      </c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9.5" thickBot="1" x14ac:dyDescent="0.3">
      <c r="A15" s="2">
        <v>2</v>
      </c>
      <c r="B15" s="41" t="s">
        <v>1917</v>
      </c>
      <c r="C15" s="43">
        <v>1</v>
      </c>
      <c r="D15" s="43"/>
      <c r="E15" s="43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/>
      <c r="CJ15" s="1">
        <v>1</v>
      </c>
      <c r="CK15" s="1"/>
      <c r="CL15" s="1">
        <v>1</v>
      </c>
      <c r="CM15" s="1"/>
      <c r="CN15" s="1"/>
      <c r="CO15" s="1"/>
      <c r="CP15" s="1">
        <v>1</v>
      </c>
      <c r="CQ15" s="1"/>
      <c r="CR15" s="1">
        <v>1</v>
      </c>
      <c r="CS15" s="1"/>
      <c r="CT15" s="4"/>
      <c r="CU15" s="1"/>
      <c r="CV15" s="1">
        <v>1</v>
      </c>
      <c r="CW15" s="1"/>
      <c r="CX15" s="1">
        <v>1</v>
      </c>
      <c r="CY15" s="1"/>
      <c r="CZ15" s="1"/>
      <c r="DA15" s="1"/>
      <c r="DB15" s="1">
        <v>1</v>
      </c>
      <c r="DC15" s="1"/>
      <c r="DD15" s="1">
        <v>1</v>
      </c>
      <c r="DE15" s="1"/>
      <c r="DF15" s="1"/>
      <c r="DG15" s="4">
        <v>1</v>
      </c>
      <c r="DH15" s="4"/>
      <c r="DI15" s="4"/>
      <c r="DJ15" s="1"/>
      <c r="DK15" s="1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21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0">
        <v>1</v>
      </c>
      <c r="GN15" s="20"/>
      <c r="GO15" s="20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>
        <v>1</v>
      </c>
      <c r="HQ15" s="4"/>
      <c r="HR15" s="4"/>
      <c r="HS15" s="4"/>
      <c r="HT15" s="4">
        <v>1</v>
      </c>
      <c r="HU15" s="4"/>
      <c r="HV15" s="4">
        <v>1</v>
      </c>
      <c r="HW15" s="4"/>
      <c r="HX15" s="4"/>
      <c r="HY15" s="4"/>
      <c r="HZ15" s="4">
        <v>1</v>
      </c>
      <c r="IA15" s="4"/>
      <c r="IB15" s="4">
        <v>1</v>
      </c>
      <c r="IC15" s="4"/>
      <c r="ID15" s="4"/>
      <c r="IE15" s="4"/>
      <c r="IF15" s="4">
        <v>1</v>
      </c>
      <c r="IG15" s="4"/>
      <c r="IH15" s="4">
        <v>1</v>
      </c>
      <c r="II15" s="4"/>
      <c r="IJ15" s="4"/>
      <c r="IK15" s="4">
        <v>1</v>
      </c>
      <c r="IL15" s="4"/>
      <c r="IM15" s="4"/>
      <c r="IN15" s="4"/>
      <c r="IO15" s="23">
        <v>1</v>
      </c>
      <c r="IP15" s="4"/>
      <c r="IQ15" s="4"/>
      <c r="IR15" s="23">
        <v>1</v>
      </c>
      <c r="IS15" s="4"/>
      <c r="IT15" s="4"/>
      <c r="IU15" s="23">
        <v>1</v>
      </c>
      <c r="IV15" s="4"/>
      <c r="IW15" s="4"/>
      <c r="IX15" s="23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/>
      <c r="NR15" s="4">
        <v>1</v>
      </c>
      <c r="NS15" s="4"/>
      <c r="NT15" s="4"/>
      <c r="NU15" s="4">
        <v>1</v>
      </c>
      <c r="NV15" s="4"/>
      <c r="NW15" s="4">
        <v>1</v>
      </c>
      <c r="NX15" s="4"/>
      <c r="NY15" s="4"/>
      <c r="NZ15" s="4">
        <v>1</v>
      </c>
      <c r="OA15" s="4"/>
      <c r="OB15" s="4"/>
      <c r="OC15" s="4"/>
      <c r="OD15" s="4">
        <v>1</v>
      </c>
      <c r="OE15" s="4"/>
      <c r="OF15" s="4"/>
      <c r="OG15" s="4">
        <v>1</v>
      </c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/>
      <c r="OY15" s="4">
        <v>1</v>
      </c>
      <c r="OZ15" s="4"/>
      <c r="PA15" s="4">
        <v>1</v>
      </c>
      <c r="PB15" s="4"/>
      <c r="PC15" s="4"/>
      <c r="PD15" s="4"/>
      <c r="PE15" s="4">
        <v>1</v>
      </c>
      <c r="PF15" s="4"/>
      <c r="PG15" s="4"/>
      <c r="PH15" s="4"/>
      <c r="PI15" s="4">
        <v>1</v>
      </c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/>
      <c r="RA15" s="4">
        <v>1</v>
      </c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21"/>
      <c r="TH15" s="4"/>
      <c r="TI15" s="4">
        <v>1</v>
      </c>
      <c r="TJ15" s="4"/>
      <c r="TK15" s="4"/>
      <c r="TL15" s="4">
        <v>1</v>
      </c>
      <c r="TM15" s="4"/>
      <c r="TN15" s="4">
        <v>1</v>
      </c>
      <c r="TO15" s="4"/>
      <c r="TP15" s="21"/>
      <c r="TQ15" s="4">
        <v>1</v>
      </c>
      <c r="TR15" s="4"/>
      <c r="TS15" s="21"/>
      <c r="TT15" s="4">
        <v>1</v>
      </c>
      <c r="TU15" s="4"/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/>
      <c r="UP15" s="4">
        <v>1</v>
      </c>
      <c r="UQ15" s="4"/>
      <c r="UR15" s="20"/>
      <c r="US15" s="4">
        <v>1</v>
      </c>
      <c r="UT15" s="20"/>
      <c r="UU15" s="4"/>
      <c r="UV15" s="4">
        <v>1</v>
      </c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21"/>
      <c r="VV15" s="4">
        <v>1</v>
      </c>
      <c r="VW15" s="4"/>
      <c r="VX15" s="4"/>
      <c r="VY15" s="4"/>
      <c r="VZ15" s="4">
        <v>1</v>
      </c>
      <c r="WA15" s="4"/>
      <c r="WB15" s="4"/>
      <c r="WC15" s="4">
        <v>1</v>
      </c>
      <c r="WD15" s="4"/>
      <c r="WE15" s="4">
        <v>1</v>
      </c>
      <c r="WF15" s="4"/>
      <c r="WG15" s="4"/>
      <c r="WH15" s="4">
        <v>1</v>
      </c>
      <c r="WI15" s="4"/>
      <c r="WJ15" s="4"/>
      <c r="WK15" s="4"/>
      <c r="WL15" s="4">
        <v>1</v>
      </c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9.5" thickBot="1" x14ac:dyDescent="0.3">
      <c r="A16" s="2">
        <v>3</v>
      </c>
      <c r="B16" s="41" t="s">
        <v>1918</v>
      </c>
      <c r="C16" s="43">
        <v>1</v>
      </c>
      <c r="D16" s="43"/>
      <c r="E16" s="43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/>
      <c r="CJ16" s="1">
        <v>1</v>
      </c>
      <c r="CK16" s="1"/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4"/>
      <c r="CU16" s="1">
        <v>1</v>
      </c>
      <c r="CV16" s="1"/>
      <c r="CW16" s="1"/>
      <c r="CX16" s="1">
        <v>1</v>
      </c>
      <c r="CY16" s="1"/>
      <c r="CZ16" s="1"/>
      <c r="DA16" s="1"/>
      <c r="DB16" s="1">
        <v>1</v>
      </c>
      <c r="DC16" s="1"/>
      <c r="DD16" s="1">
        <v>1</v>
      </c>
      <c r="DE16" s="1"/>
      <c r="DF16" s="1"/>
      <c r="DG16" s="4">
        <v>1</v>
      </c>
      <c r="DH16" s="4"/>
      <c r="DI16" s="4"/>
      <c r="DJ16" s="1"/>
      <c r="DK16" s="1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21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>
        <v>1</v>
      </c>
      <c r="HQ16" s="4"/>
      <c r="HR16" s="4"/>
      <c r="HS16" s="4"/>
      <c r="HT16" s="4">
        <v>1</v>
      </c>
      <c r="HU16" s="4"/>
      <c r="HV16" s="4">
        <v>1</v>
      </c>
      <c r="HW16" s="4"/>
      <c r="HX16" s="4"/>
      <c r="HY16" s="4"/>
      <c r="HZ16" s="4">
        <v>1</v>
      </c>
      <c r="IA16" s="4"/>
      <c r="IB16" s="4">
        <v>1</v>
      </c>
      <c r="IC16" s="4"/>
      <c r="ID16" s="4"/>
      <c r="IE16" s="4"/>
      <c r="IF16" s="4">
        <v>1</v>
      </c>
      <c r="IG16" s="4"/>
      <c r="IH16" s="4">
        <v>1</v>
      </c>
      <c r="II16" s="4"/>
      <c r="IJ16" s="4"/>
      <c r="IK16" s="4">
        <v>1</v>
      </c>
      <c r="IL16" s="4"/>
      <c r="IM16" s="4"/>
      <c r="IN16" s="4"/>
      <c r="IO16" s="23">
        <v>1</v>
      </c>
      <c r="IP16" s="4"/>
      <c r="IQ16" s="4"/>
      <c r="IR16" s="23">
        <v>1</v>
      </c>
      <c r="IS16" s="4"/>
      <c r="IT16" s="4"/>
      <c r="IU16" s="23">
        <v>1</v>
      </c>
      <c r="IV16" s="4"/>
      <c r="IW16" s="4"/>
      <c r="IX16" s="23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>
        <v>1</v>
      </c>
      <c r="NX16" s="4"/>
      <c r="NY16" s="4"/>
      <c r="NZ16" s="4">
        <v>1</v>
      </c>
      <c r="OA16" s="4"/>
      <c r="OB16" s="4"/>
      <c r="OC16" s="4"/>
      <c r="OD16" s="4">
        <v>1</v>
      </c>
      <c r="OE16" s="4"/>
      <c r="OF16" s="4"/>
      <c r="OG16" s="4">
        <v>1</v>
      </c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/>
      <c r="OY16" s="4">
        <v>1</v>
      </c>
      <c r="OZ16" s="4"/>
      <c r="PA16" s="4">
        <v>1</v>
      </c>
      <c r="PB16" s="4"/>
      <c r="PC16" s="4"/>
      <c r="PD16" s="4"/>
      <c r="PE16" s="4">
        <v>1</v>
      </c>
      <c r="PF16" s="4"/>
      <c r="PG16" s="4"/>
      <c r="PH16" s="4"/>
      <c r="PI16" s="4">
        <v>1</v>
      </c>
      <c r="PJ16" s="4"/>
      <c r="PK16" s="4">
        <v>1</v>
      </c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/>
      <c r="QM16" s="4">
        <v>1</v>
      </c>
      <c r="QN16" s="4"/>
      <c r="QO16" s="4">
        <v>1</v>
      </c>
      <c r="QP16" s="4"/>
      <c r="QQ16" s="4"/>
      <c r="QR16" s="4">
        <v>1</v>
      </c>
      <c r="QS16" s="4"/>
      <c r="QT16" s="4"/>
      <c r="QU16" s="4"/>
      <c r="QV16" s="4">
        <v>1</v>
      </c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21"/>
      <c r="TH16" s="4"/>
      <c r="TI16" s="4">
        <v>1</v>
      </c>
      <c r="TJ16" s="4"/>
      <c r="TK16" s="4"/>
      <c r="TL16" s="4">
        <v>1</v>
      </c>
      <c r="TM16" s="4"/>
      <c r="TN16" s="4">
        <v>1</v>
      </c>
      <c r="TO16" s="4"/>
      <c r="TP16" s="21"/>
      <c r="TQ16" s="4">
        <v>1</v>
      </c>
      <c r="TR16" s="4"/>
      <c r="TS16" s="21"/>
      <c r="TT16" s="4">
        <v>1</v>
      </c>
      <c r="TU16" s="4"/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21"/>
      <c r="VV16" s="4">
        <v>1</v>
      </c>
      <c r="VW16" s="4"/>
      <c r="VX16" s="4"/>
      <c r="VY16" s="4"/>
      <c r="VZ16" s="4">
        <v>1</v>
      </c>
      <c r="WA16" s="4"/>
      <c r="WB16" s="4"/>
      <c r="WC16" s="4">
        <v>1</v>
      </c>
      <c r="WD16" s="4"/>
      <c r="WE16" s="4">
        <v>1</v>
      </c>
      <c r="WF16" s="4"/>
      <c r="WG16" s="4"/>
      <c r="WH16" s="4">
        <v>1</v>
      </c>
      <c r="WI16" s="4"/>
      <c r="WJ16" s="4"/>
      <c r="WK16" s="4"/>
      <c r="WL16" s="4">
        <v>1</v>
      </c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</row>
    <row r="17" spans="1:707" ht="19.5" thickBot="1" x14ac:dyDescent="0.3">
      <c r="A17" s="2">
        <v>4</v>
      </c>
      <c r="B17" s="41" t="s">
        <v>1919</v>
      </c>
      <c r="C17" s="43">
        <v>1</v>
      </c>
      <c r="D17" s="43"/>
      <c r="E17" s="43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/>
      <c r="CJ17" s="1">
        <v>1</v>
      </c>
      <c r="CK17" s="1"/>
      <c r="CL17" s="1">
        <v>1</v>
      </c>
      <c r="CM17" s="1"/>
      <c r="CN17" s="1"/>
      <c r="CO17" s="1"/>
      <c r="CP17" s="1">
        <v>1</v>
      </c>
      <c r="CQ17" s="1"/>
      <c r="CR17" s="1">
        <v>1</v>
      </c>
      <c r="CS17" s="1"/>
      <c r="CT17" s="4"/>
      <c r="CU17" s="1"/>
      <c r="CV17" s="1">
        <v>1</v>
      </c>
      <c r="CW17" s="1"/>
      <c r="CX17" s="1">
        <v>1</v>
      </c>
      <c r="CY17" s="1"/>
      <c r="CZ17" s="1"/>
      <c r="DA17" s="1"/>
      <c r="DB17" s="1">
        <v>1</v>
      </c>
      <c r="DC17" s="1"/>
      <c r="DD17" s="1"/>
      <c r="DE17" s="1">
        <v>1</v>
      </c>
      <c r="DF17" s="1"/>
      <c r="DG17" s="4">
        <v>1</v>
      </c>
      <c r="DH17" s="4"/>
      <c r="DI17" s="4"/>
      <c r="DJ17" s="1"/>
      <c r="DK17" s="1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21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>
        <v>1</v>
      </c>
      <c r="HQ17" s="4"/>
      <c r="HR17" s="4"/>
      <c r="HS17" s="4"/>
      <c r="HT17" s="4">
        <v>1</v>
      </c>
      <c r="HU17" s="4"/>
      <c r="HV17" s="4">
        <v>1</v>
      </c>
      <c r="HW17" s="4"/>
      <c r="HX17" s="4"/>
      <c r="HY17" s="4"/>
      <c r="HZ17" s="4">
        <v>1</v>
      </c>
      <c r="IA17" s="4"/>
      <c r="IB17" s="4">
        <v>1</v>
      </c>
      <c r="IC17" s="4"/>
      <c r="ID17" s="4"/>
      <c r="IE17" s="4"/>
      <c r="IF17" s="4">
        <v>1</v>
      </c>
      <c r="IG17" s="4"/>
      <c r="IH17" s="4">
        <v>1</v>
      </c>
      <c r="II17" s="4"/>
      <c r="IJ17" s="4"/>
      <c r="IK17" s="4">
        <v>1</v>
      </c>
      <c r="IL17" s="4"/>
      <c r="IM17" s="4"/>
      <c r="IN17" s="4"/>
      <c r="IO17" s="23"/>
      <c r="IP17" s="4">
        <v>1</v>
      </c>
      <c r="IQ17" s="4"/>
      <c r="IR17" s="23"/>
      <c r="IS17" s="4">
        <v>1</v>
      </c>
      <c r="IT17" s="4"/>
      <c r="IU17" s="23">
        <v>1</v>
      </c>
      <c r="IV17" s="4"/>
      <c r="IW17" s="4"/>
      <c r="IX17" s="23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/>
      <c r="NR17" s="4">
        <v>1</v>
      </c>
      <c r="NS17" s="4"/>
      <c r="NT17" s="4"/>
      <c r="NU17" s="4">
        <v>1</v>
      </c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/>
      <c r="OG17" s="4">
        <v>1</v>
      </c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/>
      <c r="PH17" s="4"/>
      <c r="PI17" s="4">
        <v>1</v>
      </c>
      <c r="PJ17" s="4"/>
      <c r="PK17" s="4">
        <v>1</v>
      </c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/>
      <c r="QG17" s="4">
        <v>1</v>
      </c>
      <c r="QH17" s="4"/>
      <c r="QI17" s="4"/>
      <c r="QJ17" s="4">
        <v>1</v>
      </c>
      <c r="QK17" s="4"/>
      <c r="QL17" s="4"/>
      <c r="QM17" s="4">
        <v>1</v>
      </c>
      <c r="QN17" s="4"/>
      <c r="QO17" s="4">
        <v>1</v>
      </c>
      <c r="QP17" s="4"/>
      <c r="QQ17" s="4"/>
      <c r="QR17" s="4">
        <v>1</v>
      </c>
      <c r="QS17" s="4"/>
      <c r="QT17" s="4"/>
      <c r="QU17" s="4"/>
      <c r="QV17" s="4">
        <v>1</v>
      </c>
      <c r="QW17" s="4"/>
      <c r="QX17" s="4">
        <v>1</v>
      </c>
      <c r="QY17" s="4"/>
      <c r="QZ17" s="4"/>
      <c r="RA17" s="4"/>
      <c r="RB17" s="4">
        <v>1</v>
      </c>
      <c r="RC17" s="4"/>
      <c r="RD17" s="4">
        <v>1</v>
      </c>
      <c r="RE17" s="4"/>
      <c r="RF17" s="4"/>
      <c r="RG17" s="4">
        <v>1</v>
      </c>
      <c r="RH17" s="4"/>
      <c r="RI17" s="4">
        <v>1</v>
      </c>
      <c r="RJ17" s="4"/>
      <c r="RK17" s="4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21"/>
      <c r="TH17" s="4"/>
      <c r="TI17" s="4">
        <v>1</v>
      </c>
      <c r="TJ17" s="4"/>
      <c r="TK17" s="4"/>
      <c r="TL17" s="4">
        <v>1</v>
      </c>
      <c r="TM17" s="4"/>
      <c r="TN17" s="4">
        <v>1</v>
      </c>
      <c r="TO17" s="4"/>
      <c r="TP17" s="21"/>
      <c r="TQ17" s="4"/>
      <c r="TR17" s="4">
        <v>1</v>
      </c>
      <c r="TS17" s="21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21"/>
      <c r="VV17" s="4">
        <v>1</v>
      </c>
      <c r="VW17" s="4"/>
      <c r="VX17" s="4"/>
      <c r="VY17" s="4"/>
      <c r="VZ17" s="4">
        <v>1</v>
      </c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/>
      <c r="WL17" s="4">
        <v>1</v>
      </c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</row>
    <row r="18" spans="1:707" ht="19.5" thickBot="1" x14ac:dyDescent="0.3">
      <c r="A18" s="2">
        <v>5</v>
      </c>
      <c r="B18" s="41" t="s">
        <v>1920</v>
      </c>
      <c r="C18" s="43">
        <v>1</v>
      </c>
      <c r="D18" s="43"/>
      <c r="E18" s="43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>
        <v>1</v>
      </c>
      <c r="CM18" s="1"/>
      <c r="CN18" s="1"/>
      <c r="CO18" s="1"/>
      <c r="CP18" s="1">
        <v>1</v>
      </c>
      <c r="CQ18" s="1"/>
      <c r="CR18" s="1">
        <v>1</v>
      </c>
      <c r="CS18" s="1"/>
      <c r="CT18" s="4"/>
      <c r="CU18" s="1"/>
      <c r="CV18" s="1">
        <v>1</v>
      </c>
      <c r="CW18" s="1"/>
      <c r="CX18" s="1">
        <v>1</v>
      </c>
      <c r="CY18" s="1"/>
      <c r="CZ18" s="1"/>
      <c r="DA18" s="1"/>
      <c r="DB18" s="1">
        <v>1</v>
      </c>
      <c r="DC18" s="1"/>
      <c r="DD18" s="1"/>
      <c r="DE18" s="1">
        <v>1</v>
      </c>
      <c r="DF18" s="1"/>
      <c r="DG18" s="4">
        <v>1</v>
      </c>
      <c r="DH18" s="4"/>
      <c r="DI18" s="4"/>
      <c r="DJ18" s="1"/>
      <c r="DK18" s="1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21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>
        <v>1</v>
      </c>
      <c r="HQ18" s="4"/>
      <c r="HR18" s="4"/>
      <c r="HS18" s="4"/>
      <c r="HT18" s="4">
        <v>1</v>
      </c>
      <c r="HU18" s="4"/>
      <c r="HV18" s="4">
        <v>1</v>
      </c>
      <c r="HW18" s="4"/>
      <c r="HX18" s="4"/>
      <c r="HY18" s="4"/>
      <c r="HZ18" s="4">
        <v>1</v>
      </c>
      <c r="IA18" s="4"/>
      <c r="IB18" s="4">
        <v>1</v>
      </c>
      <c r="IC18" s="4"/>
      <c r="ID18" s="4"/>
      <c r="IE18" s="4"/>
      <c r="IF18" s="4">
        <v>1</v>
      </c>
      <c r="IG18" s="4"/>
      <c r="IH18" s="4">
        <v>1</v>
      </c>
      <c r="II18" s="4"/>
      <c r="IJ18" s="4"/>
      <c r="IK18" s="4">
        <v>1</v>
      </c>
      <c r="IL18" s="4"/>
      <c r="IM18" s="4"/>
      <c r="IN18" s="4"/>
      <c r="IO18" s="23">
        <v>1</v>
      </c>
      <c r="IP18" s="4"/>
      <c r="IQ18" s="4"/>
      <c r="IR18" s="23">
        <v>1</v>
      </c>
      <c r="IS18" s="4"/>
      <c r="IT18" s="4"/>
      <c r="IU18" s="23">
        <v>1</v>
      </c>
      <c r="IV18" s="4"/>
      <c r="IW18" s="4"/>
      <c r="IX18" s="23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>
        <v>1</v>
      </c>
      <c r="NX18" s="4"/>
      <c r="NY18" s="4"/>
      <c r="NZ18" s="4">
        <v>1</v>
      </c>
      <c r="OA18" s="4"/>
      <c r="OB18" s="4"/>
      <c r="OC18" s="4"/>
      <c r="OD18" s="4">
        <v>1</v>
      </c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/>
      <c r="PI18" s="4">
        <v>1</v>
      </c>
      <c r="PJ18" s="4"/>
      <c r="PK18" s="4">
        <v>1</v>
      </c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4"/>
      <c r="QO18" s="4"/>
      <c r="QP18" s="4">
        <v>1</v>
      </c>
      <c r="QQ18" s="4"/>
      <c r="QR18" s="4">
        <v>1</v>
      </c>
      <c r="QS18" s="4"/>
      <c r="QT18" s="4"/>
      <c r="QU18" s="4"/>
      <c r="QV18" s="4">
        <v>1</v>
      </c>
      <c r="QW18" s="4"/>
      <c r="QX18" s="4">
        <v>1</v>
      </c>
      <c r="QY18" s="4"/>
      <c r="QZ18" s="4"/>
      <c r="RA18" s="4"/>
      <c r="RB18" s="4">
        <v>1</v>
      </c>
      <c r="RC18" s="4"/>
      <c r="RD18" s="4"/>
      <c r="RE18" s="4">
        <v>1</v>
      </c>
      <c r="RF18" s="4"/>
      <c r="RG18" s="4">
        <v>1</v>
      </c>
      <c r="RH18" s="4"/>
      <c r="RI18" s="4">
        <v>1</v>
      </c>
      <c r="RJ18" s="4"/>
      <c r="RK18" s="4"/>
      <c r="RL18" s="4"/>
      <c r="RM18" s="4">
        <v>1</v>
      </c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21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21"/>
      <c r="TQ18" s="4"/>
      <c r="TR18" s="4">
        <v>1</v>
      </c>
      <c r="TS18" s="21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21"/>
      <c r="VV18" s="4">
        <v>1</v>
      </c>
      <c r="VW18" s="4"/>
      <c r="VX18" s="4"/>
      <c r="VY18" s="4"/>
      <c r="VZ18" s="4">
        <v>1</v>
      </c>
      <c r="WA18" s="4"/>
      <c r="WB18" s="4"/>
      <c r="WC18" s="4">
        <v>1</v>
      </c>
      <c r="WD18" s="4"/>
      <c r="WE18" s="4">
        <v>1</v>
      </c>
      <c r="WF18" s="4"/>
      <c r="WG18" s="4"/>
      <c r="WH18" s="4">
        <v>1</v>
      </c>
      <c r="WI18" s="4"/>
      <c r="WJ18" s="4"/>
      <c r="WK18" s="4"/>
      <c r="WL18" s="4">
        <v>1</v>
      </c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/>
      <c r="XA18" s="4">
        <v>1</v>
      </c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</row>
    <row r="19" spans="1:707" ht="19.5" thickBot="1" x14ac:dyDescent="0.3">
      <c r="A19" s="2">
        <v>6</v>
      </c>
      <c r="B19" s="41" t="s">
        <v>1921</v>
      </c>
      <c r="C19" s="43">
        <v>1</v>
      </c>
      <c r="D19" s="43"/>
      <c r="E19" s="43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>
        <v>1</v>
      </c>
      <c r="CS19" s="1"/>
      <c r="CT19" s="4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>
        <v>1</v>
      </c>
      <c r="DH19" s="4"/>
      <c r="DI19" s="4"/>
      <c r="DJ19" s="1"/>
      <c r="DK19" s="1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21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>
        <v>1</v>
      </c>
      <c r="HQ19" s="4"/>
      <c r="HR19" s="4"/>
      <c r="HS19" s="4"/>
      <c r="HT19" s="4">
        <v>1</v>
      </c>
      <c r="HU19" s="4"/>
      <c r="HV19" s="4">
        <v>1</v>
      </c>
      <c r="HW19" s="4"/>
      <c r="HX19" s="4"/>
      <c r="HY19" s="4"/>
      <c r="HZ19" s="4">
        <v>1</v>
      </c>
      <c r="IA19" s="4"/>
      <c r="IB19" s="4">
        <v>1</v>
      </c>
      <c r="IC19" s="4"/>
      <c r="ID19" s="4"/>
      <c r="IE19" s="4"/>
      <c r="IF19" s="4">
        <v>1</v>
      </c>
      <c r="IG19" s="4"/>
      <c r="IH19" s="4">
        <v>1</v>
      </c>
      <c r="II19" s="4"/>
      <c r="IJ19" s="4"/>
      <c r="IK19" s="4">
        <v>1</v>
      </c>
      <c r="IL19" s="4"/>
      <c r="IM19" s="4"/>
      <c r="IN19" s="4"/>
      <c r="IO19" s="23"/>
      <c r="IP19" s="4">
        <v>1</v>
      </c>
      <c r="IQ19" s="4"/>
      <c r="IR19" s="23"/>
      <c r="IS19" s="4">
        <v>1</v>
      </c>
      <c r="IT19" s="4"/>
      <c r="IU19" s="23">
        <v>1</v>
      </c>
      <c r="IV19" s="4"/>
      <c r="IW19" s="4"/>
      <c r="IX19" s="23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>
        <v>1</v>
      </c>
      <c r="KG19" s="4"/>
      <c r="KH19" s="4">
        <v>1</v>
      </c>
      <c r="KI19" s="4"/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>
        <v>1</v>
      </c>
      <c r="MZ19" s="4"/>
      <c r="NA19" s="4"/>
      <c r="NB19" s="4"/>
      <c r="NC19" s="4">
        <v>1</v>
      </c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>
        <v>1</v>
      </c>
      <c r="NX19" s="4"/>
      <c r="NY19" s="4"/>
      <c r="NZ19" s="4">
        <v>1</v>
      </c>
      <c r="OA19" s="4"/>
      <c r="OB19" s="4"/>
      <c r="OC19" s="4"/>
      <c r="OD19" s="4">
        <v>1</v>
      </c>
      <c r="OE19" s="4"/>
      <c r="OF19" s="4"/>
      <c r="OG19" s="4">
        <v>1</v>
      </c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/>
      <c r="PI19" s="4">
        <v>1</v>
      </c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/>
      <c r="QG19" s="4">
        <v>1</v>
      </c>
      <c r="QH19" s="4"/>
      <c r="QI19" s="4"/>
      <c r="QJ19" s="4">
        <v>1</v>
      </c>
      <c r="QK19" s="4"/>
      <c r="QL19" s="4"/>
      <c r="QM19" s="4">
        <v>1</v>
      </c>
      <c r="QN19" s="4"/>
      <c r="QO19" s="4">
        <v>1</v>
      </c>
      <c r="QP19" s="4"/>
      <c r="QQ19" s="4"/>
      <c r="QR19" s="4">
        <v>1</v>
      </c>
      <c r="QS19" s="4"/>
      <c r="QT19" s="4"/>
      <c r="QU19" s="4"/>
      <c r="QV19" s="4">
        <v>1</v>
      </c>
      <c r="QW19" s="4"/>
      <c r="QX19" s="4">
        <v>1</v>
      </c>
      <c r="QY19" s="4"/>
      <c r="QZ19" s="4"/>
      <c r="RA19" s="4"/>
      <c r="RB19" s="4">
        <v>1</v>
      </c>
      <c r="RC19" s="4"/>
      <c r="RD19" s="4">
        <v>1</v>
      </c>
      <c r="RE19" s="4"/>
      <c r="RF19" s="4"/>
      <c r="RG19" s="4">
        <v>1</v>
      </c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21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21"/>
      <c r="TQ19" s="4">
        <v>1</v>
      </c>
      <c r="TR19" s="4"/>
      <c r="TS19" s="21"/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21"/>
      <c r="VV19" s="4">
        <v>1</v>
      </c>
      <c r="VW19" s="4"/>
      <c r="VX19" s="4"/>
      <c r="VY19" s="4"/>
      <c r="VZ19" s="4">
        <v>1</v>
      </c>
      <c r="WA19" s="4"/>
      <c r="WB19" s="4"/>
      <c r="WC19" s="4">
        <v>1</v>
      </c>
      <c r="WD19" s="4"/>
      <c r="WE19" s="4">
        <v>1</v>
      </c>
      <c r="WF19" s="4"/>
      <c r="WG19" s="4"/>
      <c r="WH19" s="4">
        <v>1</v>
      </c>
      <c r="WI19" s="4"/>
      <c r="WJ19" s="4"/>
      <c r="WK19" s="4"/>
      <c r="WL19" s="4">
        <v>1</v>
      </c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</row>
    <row r="20" spans="1:707" ht="19.5" thickBot="1" x14ac:dyDescent="0.3">
      <c r="A20" s="2">
        <v>7</v>
      </c>
      <c r="B20" s="41" t="s">
        <v>1936</v>
      </c>
      <c r="C20" s="43">
        <v>1</v>
      </c>
      <c r="D20" s="43"/>
      <c r="E20" s="43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/>
      <c r="AR20" s="1">
        <v>1</v>
      </c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4">
        <v>1</v>
      </c>
      <c r="DH20" s="4"/>
      <c r="DI20" s="4"/>
      <c r="DJ20" s="1">
        <v>1</v>
      </c>
      <c r="DK20" s="1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21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>
        <v>1</v>
      </c>
      <c r="HQ20" s="4"/>
      <c r="HR20" s="4"/>
      <c r="HS20" s="4"/>
      <c r="HT20" s="4">
        <v>1</v>
      </c>
      <c r="HU20" s="4"/>
      <c r="HV20" s="4">
        <v>1</v>
      </c>
      <c r="HW20" s="4"/>
      <c r="HX20" s="4"/>
      <c r="HY20" s="4"/>
      <c r="HZ20" s="4">
        <v>1</v>
      </c>
      <c r="IA20" s="4"/>
      <c r="IB20" s="4">
        <v>1</v>
      </c>
      <c r="IC20" s="4"/>
      <c r="ID20" s="4"/>
      <c r="IE20" s="4"/>
      <c r="IF20" s="4">
        <v>1</v>
      </c>
      <c r="IG20" s="4"/>
      <c r="IH20" s="4">
        <v>1</v>
      </c>
      <c r="II20" s="4"/>
      <c r="IJ20" s="4"/>
      <c r="IK20" s="4">
        <v>1</v>
      </c>
      <c r="IL20" s="4"/>
      <c r="IM20" s="4"/>
      <c r="IN20" s="4"/>
      <c r="IO20" s="23">
        <v>1</v>
      </c>
      <c r="IP20" s="4"/>
      <c r="IQ20" s="4"/>
      <c r="IR20" s="23">
        <v>1</v>
      </c>
      <c r="IS20" s="4"/>
      <c r="IT20" s="4"/>
      <c r="IU20" s="23">
        <v>1</v>
      </c>
      <c r="IV20" s="4"/>
      <c r="IW20" s="4"/>
      <c r="IX20" s="23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/>
      <c r="NR20" s="4">
        <v>1</v>
      </c>
      <c r="NS20" s="4"/>
      <c r="NT20" s="4"/>
      <c r="NU20" s="4">
        <v>1</v>
      </c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/>
      <c r="PE20" s="4">
        <v>1</v>
      </c>
      <c r="PF20" s="4"/>
      <c r="PG20" s="4"/>
      <c r="PH20" s="4"/>
      <c r="PI20" s="4">
        <v>1</v>
      </c>
      <c r="PJ20" s="4"/>
      <c r="PK20" s="4">
        <v>1</v>
      </c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/>
      <c r="RA20" s="4">
        <v>1</v>
      </c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21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21"/>
      <c r="TQ20" s="4">
        <v>1</v>
      </c>
      <c r="TR20" s="4"/>
      <c r="TS20" s="21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21"/>
      <c r="VV20" s="4">
        <v>1</v>
      </c>
      <c r="VW20" s="4"/>
      <c r="VX20" s="4"/>
      <c r="VY20" s="4"/>
      <c r="VZ20" s="4">
        <v>1</v>
      </c>
      <c r="WA20" s="4"/>
      <c r="WB20" s="4"/>
      <c r="WC20" s="4">
        <v>1</v>
      </c>
      <c r="WD20" s="4"/>
      <c r="WE20" s="4">
        <v>1</v>
      </c>
      <c r="WF20" s="4"/>
      <c r="WG20" s="4"/>
      <c r="WH20" s="4">
        <v>1</v>
      </c>
      <c r="WI20" s="4"/>
      <c r="WJ20" s="4"/>
      <c r="WK20" s="4"/>
      <c r="WL20" s="4">
        <v>1</v>
      </c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707" ht="19.5" thickBot="1" x14ac:dyDescent="0.3">
      <c r="A21" s="39">
        <v>8</v>
      </c>
      <c r="B21" s="41" t="s">
        <v>1922</v>
      </c>
      <c r="C21" s="42">
        <v>1</v>
      </c>
      <c r="D21" s="42"/>
      <c r="E21" s="42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21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>
        <v>1</v>
      </c>
      <c r="HQ21" s="4"/>
      <c r="HR21" s="4"/>
      <c r="HS21" s="4"/>
      <c r="HT21" s="4">
        <v>1</v>
      </c>
      <c r="HU21" s="4"/>
      <c r="HV21" s="4">
        <v>1</v>
      </c>
      <c r="HW21" s="4"/>
      <c r="HX21" s="4"/>
      <c r="HY21" s="4"/>
      <c r="HZ21" s="4">
        <v>1</v>
      </c>
      <c r="IA21" s="4"/>
      <c r="IB21" s="4">
        <v>1</v>
      </c>
      <c r="IC21" s="4"/>
      <c r="ID21" s="4"/>
      <c r="IE21" s="4"/>
      <c r="IF21" s="4">
        <v>1</v>
      </c>
      <c r="IG21" s="4"/>
      <c r="IH21" s="4">
        <v>1</v>
      </c>
      <c r="II21" s="4"/>
      <c r="IJ21" s="4"/>
      <c r="IK21" s="4">
        <v>1</v>
      </c>
      <c r="IL21" s="4"/>
      <c r="IM21" s="4"/>
      <c r="IN21" s="4"/>
      <c r="IO21" s="23">
        <v>1</v>
      </c>
      <c r="IP21" s="4"/>
      <c r="IQ21" s="4"/>
      <c r="IR21" s="23">
        <v>1</v>
      </c>
      <c r="IS21" s="4"/>
      <c r="IT21" s="4"/>
      <c r="IU21" s="23">
        <v>1</v>
      </c>
      <c r="IV21" s="4"/>
      <c r="IW21" s="4"/>
      <c r="IX21" s="23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>
        <v>1</v>
      </c>
      <c r="NX21" s="4"/>
      <c r="NY21" s="4"/>
      <c r="NZ21" s="4">
        <v>1</v>
      </c>
      <c r="OA21" s="4"/>
      <c r="OB21" s="4"/>
      <c r="OC21" s="4"/>
      <c r="OD21" s="4">
        <v>1</v>
      </c>
      <c r="OE21" s="4"/>
      <c r="OF21" s="4"/>
      <c r="OG21" s="4">
        <v>1</v>
      </c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/>
      <c r="PH21" s="4"/>
      <c r="PI21" s="4">
        <v>1</v>
      </c>
      <c r="PJ21" s="4"/>
      <c r="PK21" s="4">
        <v>1</v>
      </c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21"/>
      <c r="TH21" s="4"/>
      <c r="TI21" s="4">
        <v>1</v>
      </c>
      <c r="TJ21" s="4"/>
      <c r="TK21" s="4"/>
      <c r="TL21" s="4">
        <v>1</v>
      </c>
      <c r="TM21" s="4"/>
      <c r="TN21" s="4">
        <v>1</v>
      </c>
      <c r="TO21" s="4"/>
      <c r="TP21" s="21"/>
      <c r="TQ21" s="4">
        <v>1</v>
      </c>
      <c r="TR21" s="4"/>
      <c r="TS21" s="21"/>
      <c r="TT21" s="4">
        <v>1</v>
      </c>
      <c r="TU21" s="4"/>
      <c r="TV21" s="4"/>
      <c r="TW21" s="4"/>
      <c r="TX21" s="4">
        <v>1</v>
      </c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21"/>
      <c r="VV21" s="4">
        <v>1</v>
      </c>
      <c r="VW21" s="4"/>
      <c r="VX21" s="4"/>
      <c r="VY21" s="4"/>
      <c r="VZ21" s="4">
        <v>1</v>
      </c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707" ht="19.5" thickBot="1" x14ac:dyDescent="0.3">
      <c r="A22" s="39">
        <v>9</v>
      </c>
      <c r="B22" s="41" t="s">
        <v>1923</v>
      </c>
      <c r="C22" s="42">
        <v>1</v>
      </c>
      <c r="D22" s="42"/>
      <c r="E22" s="42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21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>
        <v>1</v>
      </c>
      <c r="HQ22" s="4"/>
      <c r="HR22" s="4"/>
      <c r="HS22" s="4"/>
      <c r="HT22" s="4">
        <v>1</v>
      </c>
      <c r="HU22" s="4"/>
      <c r="HV22" s="4">
        <v>1</v>
      </c>
      <c r="HW22" s="4"/>
      <c r="HX22" s="4"/>
      <c r="HY22" s="4"/>
      <c r="HZ22" s="4">
        <v>1</v>
      </c>
      <c r="IA22" s="4"/>
      <c r="IB22" s="4">
        <v>1</v>
      </c>
      <c r="IC22" s="4"/>
      <c r="ID22" s="4"/>
      <c r="IE22" s="4"/>
      <c r="IF22" s="4">
        <v>1</v>
      </c>
      <c r="IG22" s="4"/>
      <c r="IH22" s="4">
        <v>1</v>
      </c>
      <c r="II22" s="4"/>
      <c r="IJ22" s="4"/>
      <c r="IK22" s="4">
        <v>1</v>
      </c>
      <c r="IL22" s="4"/>
      <c r="IM22" s="4"/>
      <c r="IN22" s="4"/>
      <c r="IO22" s="23">
        <v>1</v>
      </c>
      <c r="IP22" s="4"/>
      <c r="IQ22" s="4"/>
      <c r="IR22" s="23">
        <v>1</v>
      </c>
      <c r="IS22" s="4"/>
      <c r="IT22" s="4"/>
      <c r="IU22" s="23">
        <v>1</v>
      </c>
      <c r="IV22" s="4"/>
      <c r="IW22" s="4"/>
      <c r="IX22" s="23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/>
      <c r="LV22" s="4">
        <v>1</v>
      </c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/>
      <c r="NR22" s="4">
        <v>1</v>
      </c>
      <c r="NS22" s="4"/>
      <c r="NT22" s="4"/>
      <c r="NU22" s="4">
        <v>1</v>
      </c>
      <c r="NV22" s="4"/>
      <c r="NW22" s="4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/>
      <c r="PI22" s="4">
        <v>1</v>
      </c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/>
      <c r="RA22" s="4">
        <v>1</v>
      </c>
      <c r="RB22" s="4"/>
      <c r="RC22" s="4"/>
      <c r="RD22" s="4">
        <v>1</v>
      </c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21"/>
      <c r="TH22" s="4"/>
      <c r="TI22" s="4">
        <v>1</v>
      </c>
      <c r="TJ22" s="4"/>
      <c r="TK22" s="4"/>
      <c r="TL22" s="4">
        <v>1</v>
      </c>
      <c r="TM22" s="4"/>
      <c r="TN22" s="4">
        <v>1</v>
      </c>
      <c r="TO22" s="4"/>
      <c r="TP22" s="21"/>
      <c r="TQ22" s="4">
        <v>1</v>
      </c>
      <c r="TR22" s="4"/>
      <c r="TS22" s="21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21"/>
      <c r="VV22" s="4">
        <v>1</v>
      </c>
      <c r="VW22" s="4"/>
      <c r="VX22" s="4"/>
      <c r="VY22" s="4"/>
      <c r="VZ22" s="4">
        <v>1</v>
      </c>
      <c r="WA22" s="4"/>
      <c r="WB22" s="4"/>
      <c r="WC22" s="4">
        <v>1</v>
      </c>
      <c r="WD22" s="4"/>
      <c r="WE22" s="4">
        <v>1</v>
      </c>
      <c r="WF22" s="4"/>
      <c r="WG22" s="4"/>
      <c r="WH22" s="4">
        <v>1</v>
      </c>
      <c r="WI22" s="4"/>
      <c r="WJ22" s="4"/>
      <c r="WK22" s="4"/>
      <c r="WL22" s="4">
        <v>1</v>
      </c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707" ht="19.5" thickBot="1" x14ac:dyDescent="0.3">
      <c r="A23" s="39">
        <v>10</v>
      </c>
      <c r="B23" s="41" t="s">
        <v>1924</v>
      </c>
      <c r="C23" s="42">
        <v>1</v>
      </c>
      <c r="D23" s="42"/>
      <c r="E23" s="42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21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>
        <v>1</v>
      </c>
      <c r="HQ23" s="4"/>
      <c r="HR23" s="4"/>
      <c r="HS23" s="4"/>
      <c r="HT23" s="4">
        <v>1</v>
      </c>
      <c r="HU23" s="4"/>
      <c r="HV23" s="4">
        <v>1</v>
      </c>
      <c r="HW23" s="4"/>
      <c r="HX23" s="4"/>
      <c r="HY23" s="4"/>
      <c r="HZ23" s="4">
        <v>1</v>
      </c>
      <c r="IA23" s="4"/>
      <c r="IB23" s="4">
        <v>1</v>
      </c>
      <c r="IC23" s="4"/>
      <c r="ID23" s="4"/>
      <c r="IE23" s="4"/>
      <c r="IF23" s="4">
        <v>1</v>
      </c>
      <c r="IG23" s="4"/>
      <c r="IH23" s="4">
        <v>1</v>
      </c>
      <c r="II23" s="4"/>
      <c r="IJ23" s="4"/>
      <c r="IK23" s="4">
        <v>1</v>
      </c>
      <c r="IL23" s="4"/>
      <c r="IM23" s="4"/>
      <c r="IN23" s="4"/>
      <c r="IO23" s="23">
        <v>1</v>
      </c>
      <c r="IP23" s="4"/>
      <c r="IQ23" s="4"/>
      <c r="IR23" s="23">
        <v>1</v>
      </c>
      <c r="IS23" s="4"/>
      <c r="IT23" s="4"/>
      <c r="IU23" s="23">
        <v>1</v>
      </c>
      <c r="IV23" s="4"/>
      <c r="IW23" s="4"/>
      <c r="IX23" s="23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/>
      <c r="NC23" s="4">
        <v>1</v>
      </c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/>
      <c r="OY23" s="4">
        <v>1</v>
      </c>
      <c r="OZ23" s="4"/>
      <c r="PA23" s="4">
        <v>1</v>
      </c>
      <c r="PB23" s="4"/>
      <c r="PC23" s="4"/>
      <c r="PD23" s="4"/>
      <c r="PE23" s="4">
        <v>1</v>
      </c>
      <c r="PF23" s="4"/>
      <c r="PG23" s="4"/>
      <c r="PH23" s="4"/>
      <c r="PI23" s="4">
        <v>1</v>
      </c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/>
      <c r="QJ23" s="4">
        <v>1</v>
      </c>
      <c r="QK23" s="4"/>
      <c r="QL23" s="4"/>
      <c r="QM23" s="4">
        <v>1</v>
      </c>
      <c r="QN23" s="4"/>
      <c r="QO23" s="4"/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/>
      <c r="RB23" s="4">
        <v>1</v>
      </c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21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21"/>
      <c r="TQ23" s="4">
        <v>1</v>
      </c>
      <c r="TR23" s="4"/>
      <c r="TS23" s="21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21"/>
      <c r="VV23" s="4">
        <v>1</v>
      </c>
      <c r="VW23" s="4"/>
      <c r="VX23" s="4"/>
      <c r="VY23" s="4"/>
      <c r="VZ23" s="4">
        <v>1</v>
      </c>
      <c r="WA23" s="4"/>
      <c r="WB23" s="4"/>
      <c r="WC23" s="4">
        <v>1</v>
      </c>
      <c r="WD23" s="4"/>
      <c r="WE23" s="4">
        <v>1</v>
      </c>
      <c r="WF23" s="4"/>
      <c r="WG23" s="4"/>
      <c r="WH23" s="4">
        <v>1</v>
      </c>
      <c r="WI23" s="4"/>
      <c r="WJ23" s="4"/>
      <c r="WK23" s="4"/>
      <c r="WL23" s="4">
        <v>1</v>
      </c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</row>
    <row r="24" spans="1:707" ht="19.5" thickBot="1" x14ac:dyDescent="0.3">
      <c r="A24" s="39">
        <v>11</v>
      </c>
      <c r="B24" s="41" t="s">
        <v>1925</v>
      </c>
      <c r="C24" s="42">
        <v>1</v>
      </c>
      <c r="D24" s="42"/>
      <c r="E24" s="42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21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>
        <v>1</v>
      </c>
      <c r="HQ24" s="4"/>
      <c r="HR24" s="4"/>
      <c r="HS24" s="4"/>
      <c r="HT24" s="4">
        <v>1</v>
      </c>
      <c r="HU24" s="4"/>
      <c r="HV24" s="4">
        <v>1</v>
      </c>
      <c r="HW24" s="4"/>
      <c r="HX24" s="4"/>
      <c r="HY24" s="4"/>
      <c r="HZ24" s="4">
        <v>1</v>
      </c>
      <c r="IA24" s="4"/>
      <c r="IB24" s="4">
        <v>1</v>
      </c>
      <c r="IC24" s="4"/>
      <c r="ID24" s="4"/>
      <c r="IE24" s="4"/>
      <c r="IF24" s="4">
        <v>1</v>
      </c>
      <c r="IG24" s="4"/>
      <c r="IH24" s="4">
        <v>1</v>
      </c>
      <c r="II24" s="4"/>
      <c r="IJ24" s="4"/>
      <c r="IK24" s="4">
        <v>1</v>
      </c>
      <c r="IL24" s="4"/>
      <c r="IM24" s="4"/>
      <c r="IN24" s="4"/>
      <c r="IO24" s="23">
        <v>1</v>
      </c>
      <c r="IP24" s="4"/>
      <c r="IQ24" s="4"/>
      <c r="IR24" s="23">
        <v>1</v>
      </c>
      <c r="IS24" s="4"/>
      <c r="IT24" s="4"/>
      <c r="IU24" s="23">
        <v>1</v>
      </c>
      <c r="IV24" s="4"/>
      <c r="IW24" s="4"/>
      <c r="IX24" s="23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>
        <v>1</v>
      </c>
      <c r="LT24" s="4"/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>
        <v>1</v>
      </c>
      <c r="NS24" s="4"/>
      <c r="NT24" s="4"/>
      <c r="NU24" s="4">
        <v>1</v>
      </c>
      <c r="NV24" s="4"/>
      <c r="NW24" s="4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/>
      <c r="OG24" s="4">
        <v>1</v>
      </c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/>
      <c r="PE24" s="4">
        <v>1</v>
      </c>
      <c r="PF24" s="4"/>
      <c r="PG24" s="4"/>
      <c r="PH24" s="4"/>
      <c r="PI24" s="4">
        <v>1</v>
      </c>
      <c r="PJ24" s="4"/>
      <c r="PK24" s="4">
        <v>1</v>
      </c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/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/>
      <c r="RB24" s="4">
        <v>1</v>
      </c>
      <c r="RC24" s="4"/>
      <c r="RD24" s="4">
        <v>1</v>
      </c>
      <c r="RE24" s="4"/>
      <c r="RF24" s="4"/>
      <c r="RG24" s="4">
        <v>1</v>
      </c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21"/>
      <c r="TH24" s="4"/>
      <c r="TI24" s="4">
        <v>1</v>
      </c>
      <c r="TJ24" s="4"/>
      <c r="TK24" s="4"/>
      <c r="TL24" s="4">
        <v>1</v>
      </c>
      <c r="TM24" s="4"/>
      <c r="TN24" s="4">
        <v>1</v>
      </c>
      <c r="TO24" s="4"/>
      <c r="TP24" s="21"/>
      <c r="TQ24" s="4">
        <v>1</v>
      </c>
      <c r="TR24" s="4"/>
      <c r="TS24" s="21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21"/>
      <c r="VV24" s="4">
        <v>1</v>
      </c>
      <c r="VW24" s="4"/>
      <c r="VX24" s="4"/>
      <c r="VY24" s="4"/>
      <c r="VZ24" s="4">
        <v>1</v>
      </c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/>
      <c r="WL24" s="4">
        <v>1</v>
      </c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707" ht="19.5" thickBot="1" x14ac:dyDescent="0.3">
      <c r="A25" s="39">
        <v>12</v>
      </c>
      <c r="B25" s="41" t="s">
        <v>1926</v>
      </c>
      <c r="C25" s="42">
        <v>1</v>
      </c>
      <c r="D25" s="42"/>
      <c r="E25" s="42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21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>
        <v>1</v>
      </c>
      <c r="HQ25" s="4"/>
      <c r="HR25" s="4"/>
      <c r="HS25" s="4"/>
      <c r="HT25" s="4">
        <v>1</v>
      </c>
      <c r="HU25" s="4"/>
      <c r="HV25" s="4">
        <v>1</v>
      </c>
      <c r="HW25" s="4"/>
      <c r="HX25" s="4"/>
      <c r="HY25" s="4"/>
      <c r="HZ25" s="4">
        <v>1</v>
      </c>
      <c r="IA25" s="4"/>
      <c r="IB25" s="4">
        <v>1</v>
      </c>
      <c r="IC25" s="4"/>
      <c r="ID25" s="4"/>
      <c r="IE25" s="4"/>
      <c r="IF25" s="4">
        <v>1</v>
      </c>
      <c r="IG25" s="4"/>
      <c r="IH25" s="4">
        <v>1</v>
      </c>
      <c r="II25" s="4"/>
      <c r="IJ25" s="4"/>
      <c r="IK25" s="4">
        <v>1</v>
      </c>
      <c r="IL25" s="4"/>
      <c r="IM25" s="4"/>
      <c r="IN25" s="4"/>
      <c r="IO25" s="23">
        <v>1</v>
      </c>
      <c r="IP25" s="4"/>
      <c r="IQ25" s="4"/>
      <c r="IR25" s="23">
        <v>1</v>
      </c>
      <c r="IS25" s="4"/>
      <c r="IT25" s="4"/>
      <c r="IU25" s="23">
        <v>1</v>
      </c>
      <c r="IV25" s="4"/>
      <c r="IW25" s="4"/>
      <c r="IX25" s="23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/>
      <c r="LS25" s="4">
        <v>1</v>
      </c>
      <c r="LT25" s="4"/>
      <c r="LU25" s="4"/>
      <c r="LV25" s="4">
        <v>1</v>
      </c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/>
      <c r="NR25" s="4">
        <v>1</v>
      </c>
      <c r="NS25" s="4"/>
      <c r="NT25" s="4"/>
      <c r="NU25" s="4">
        <v>1</v>
      </c>
      <c r="NV25" s="4"/>
      <c r="NW25" s="4">
        <v>1</v>
      </c>
      <c r="NX25" s="4"/>
      <c r="NY25" s="4"/>
      <c r="NZ25" s="4">
        <v>1</v>
      </c>
      <c r="OA25" s="4"/>
      <c r="OB25" s="4"/>
      <c r="OC25" s="4"/>
      <c r="OD25" s="4">
        <v>1</v>
      </c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/>
      <c r="OY25" s="4">
        <v>1</v>
      </c>
      <c r="OZ25" s="4"/>
      <c r="PA25" s="4">
        <v>1</v>
      </c>
      <c r="PB25" s="4"/>
      <c r="PC25" s="4"/>
      <c r="PD25" s="4"/>
      <c r="PE25" s="4">
        <v>1</v>
      </c>
      <c r="PF25" s="4"/>
      <c r="PG25" s="4"/>
      <c r="PH25" s="4"/>
      <c r="PI25" s="4">
        <v>1</v>
      </c>
      <c r="PJ25" s="4"/>
      <c r="PK25" s="4">
        <v>1</v>
      </c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>
        <v>1</v>
      </c>
      <c r="QQ25" s="4"/>
      <c r="QR25" s="4"/>
      <c r="QS25" s="4"/>
      <c r="QT25" s="4"/>
      <c r="QU25" s="4">
        <v>1</v>
      </c>
      <c r="QV25" s="4"/>
      <c r="QW25" s="4">
        <v>1</v>
      </c>
      <c r="QX25" s="4"/>
      <c r="QY25" s="4"/>
      <c r="QZ25" s="4"/>
      <c r="RA25" s="4">
        <v>1</v>
      </c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21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21"/>
      <c r="TQ25" s="4">
        <v>1</v>
      </c>
      <c r="TR25" s="4"/>
      <c r="TS25" s="21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21"/>
      <c r="VV25" s="4">
        <v>1</v>
      </c>
      <c r="VW25" s="4"/>
      <c r="VX25" s="4"/>
      <c r="VY25" s="4"/>
      <c r="VZ25" s="4">
        <v>1</v>
      </c>
      <c r="WA25" s="4"/>
      <c r="WB25" s="4"/>
      <c r="WC25" s="4">
        <v>1</v>
      </c>
      <c r="WD25" s="4"/>
      <c r="WE25" s="4">
        <v>1</v>
      </c>
      <c r="WF25" s="4"/>
      <c r="WG25" s="4"/>
      <c r="WH25" s="4">
        <v>1</v>
      </c>
      <c r="WI25" s="4"/>
      <c r="WJ25" s="4"/>
      <c r="WK25" s="4"/>
      <c r="WL25" s="4">
        <v>1</v>
      </c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</row>
    <row r="26" spans="1:707" ht="19.5" thickBot="1" x14ac:dyDescent="0.3">
      <c r="A26" s="39">
        <v>13</v>
      </c>
      <c r="B26" s="41" t="s">
        <v>1927</v>
      </c>
      <c r="C26" s="42">
        <v>1</v>
      </c>
      <c r="D26" s="42"/>
      <c r="E26" s="42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21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>
        <v>1</v>
      </c>
      <c r="HQ26" s="4"/>
      <c r="HR26" s="4"/>
      <c r="HS26" s="4"/>
      <c r="HT26" s="4">
        <v>1</v>
      </c>
      <c r="HU26" s="4"/>
      <c r="HV26" s="4">
        <v>1</v>
      </c>
      <c r="HW26" s="4"/>
      <c r="HX26" s="4"/>
      <c r="HY26" s="4"/>
      <c r="HZ26" s="4">
        <v>1</v>
      </c>
      <c r="IA26" s="4"/>
      <c r="IB26" s="4">
        <v>1</v>
      </c>
      <c r="IC26" s="4"/>
      <c r="ID26" s="4"/>
      <c r="IE26" s="4"/>
      <c r="IF26" s="4">
        <v>1</v>
      </c>
      <c r="IG26" s="4"/>
      <c r="IH26" s="4">
        <v>1</v>
      </c>
      <c r="II26" s="4"/>
      <c r="IJ26" s="4"/>
      <c r="IK26" s="4">
        <v>1</v>
      </c>
      <c r="IL26" s="4"/>
      <c r="IM26" s="4"/>
      <c r="IN26" s="4"/>
      <c r="IO26" s="23">
        <v>1</v>
      </c>
      <c r="IP26" s="4"/>
      <c r="IQ26" s="4"/>
      <c r="IR26" s="23">
        <v>1</v>
      </c>
      <c r="IS26" s="4"/>
      <c r="IT26" s="4"/>
      <c r="IU26" s="23">
        <v>1</v>
      </c>
      <c r="IV26" s="4"/>
      <c r="IW26" s="4"/>
      <c r="IX26" s="23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>
        <v>1</v>
      </c>
      <c r="LT26" s="4"/>
      <c r="LU26" s="4"/>
      <c r="LV26" s="4">
        <v>1</v>
      </c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>
        <v>1</v>
      </c>
      <c r="NS26" s="4"/>
      <c r="NT26" s="4"/>
      <c r="NU26" s="4">
        <v>1</v>
      </c>
      <c r="NV26" s="4"/>
      <c r="NW26" s="4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/>
      <c r="PI26" s="4">
        <v>1</v>
      </c>
      <c r="PJ26" s="4"/>
      <c r="PK26" s="4">
        <v>1</v>
      </c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/>
      <c r="QI26" s="4">
        <v>1</v>
      </c>
      <c r="QJ26" s="4"/>
      <c r="QK26" s="4"/>
      <c r="QL26" s="4">
        <v>1</v>
      </c>
      <c r="QM26" s="4"/>
      <c r="QN26" s="4">
        <v>1</v>
      </c>
      <c r="QO26" s="4"/>
      <c r="QP26" s="4">
        <v>1</v>
      </c>
      <c r="QQ26" s="4"/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/>
      <c r="RA26" s="4">
        <v>1</v>
      </c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21"/>
      <c r="TH26" s="4"/>
      <c r="TI26" s="4">
        <v>1</v>
      </c>
      <c r="TJ26" s="4"/>
      <c r="TK26" s="4"/>
      <c r="TL26" s="4">
        <v>1</v>
      </c>
      <c r="TM26" s="4"/>
      <c r="TN26" s="4">
        <v>1</v>
      </c>
      <c r="TO26" s="4"/>
      <c r="TP26" s="21"/>
      <c r="TQ26" s="4">
        <v>1</v>
      </c>
      <c r="TR26" s="4"/>
      <c r="TS26" s="21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21"/>
      <c r="VV26" s="4">
        <v>1</v>
      </c>
      <c r="VW26" s="4"/>
      <c r="VX26" s="4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</row>
    <row r="27" spans="1:707" ht="19.5" thickBot="1" x14ac:dyDescent="0.3">
      <c r="A27" s="39">
        <v>14</v>
      </c>
      <c r="B27" s="41" t="s">
        <v>1928</v>
      </c>
      <c r="C27" s="42">
        <v>1</v>
      </c>
      <c r="D27" s="42"/>
      <c r="E27" s="42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21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>
        <v>1</v>
      </c>
      <c r="HQ27" s="4"/>
      <c r="HR27" s="4"/>
      <c r="HS27" s="4"/>
      <c r="HT27" s="4">
        <v>1</v>
      </c>
      <c r="HU27" s="4"/>
      <c r="HV27" s="4">
        <v>1</v>
      </c>
      <c r="HW27" s="4"/>
      <c r="HX27" s="4"/>
      <c r="HY27" s="4"/>
      <c r="HZ27" s="4">
        <v>1</v>
      </c>
      <c r="IA27" s="4"/>
      <c r="IB27" s="4">
        <v>1</v>
      </c>
      <c r="IC27" s="4"/>
      <c r="ID27" s="4"/>
      <c r="IE27" s="4"/>
      <c r="IF27" s="4">
        <v>1</v>
      </c>
      <c r="IG27" s="4"/>
      <c r="IH27" s="4">
        <v>1</v>
      </c>
      <c r="II27" s="4"/>
      <c r="IJ27" s="4"/>
      <c r="IK27" s="4">
        <v>1</v>
      </c>
      <c r="IL27" s="4"/>
      <c r="IM27" s="4"/>
      <c r="IN27" s="4"/>
      <c r="IO27" s="23">
        <v>1</v>
      </c>
      <c r="IP27" s="4"/>
      <c r="IQ27" s="4"/>
      <c r="IR27" s="23">
        <v>1</v>
      </c>
      <c r="IS27" s="4"/>
      <c r="IT27" s="4"/>
      <c r="IU27" s="23">
        <v>1</v>
      </c>
      <c r="IV27" s="4"/>
      <c r="IW27" s="4"/>
      <c r="IX27" s="23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>
        <v>1</v>
      </c>
      <c r="LP27" s="4"/>
      <c r="LQ27" s="4"/>
      <c r="LR27" s="4"/>
      <c r="LS27" s="4">
        <v>1</v>
      </c>
      <c r="LT27" s="4"/>
      <c r="LU27" s="4"/>
      <c r="LV27" s="4">
        <v>1</v>
      </c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/>
      <c r="NR27" s="4">
        <v>1</v>
      </c>
      <c r="NS27" s="4"/>
      <c r="NT27" s="4"/>
      <c r="NU27" s="4">
        <v>1</v>
      </c>
      <c r="NV27" s="4"/>
      <c r="NW27" s="4">
        <v>1</v>
      </c>
      <c r="NX27" s="4"/>
      <c r="NY27" s="4"/>
      <c r="NZ27" s="4">
        <v>1</v>
      </c>
      <c r="OA27" s="4"/>
      <c r="OB27" s="4"/>
      <c r="OC27" s="4"/>
      <c r="OD27" s="4">
        <v>1</v>
      </c>
      <c r="OE27" s="4"/>
      <c r="OF27" s="4"/>
      <c r="OG27" s="4">
        <v>1</v>
      </c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/>
      <c r="OY27" s="4">
        <v>1</v>
      </c>
      <c r="OZ27" s="4"/>
      <c r="PA27" s="4">
        <v>1</v>
      </c>
      <c r="PB27" s="4"/>
      <c r="PC27" s="4"/>
      <c r="PD27" s="4"/>
      <c r="PE27" s="4">
        <v>1</v>
      </c>
      <c r="PF27" s="4"/>
      <c r="PG27" s="4"/>
      <c r="PH27" s="4"/>
      <c r="PI27" s="4">
        <v>1</v>
      </c>
      <c r="PJ27" s="4"/>
      <c r="PK27" s="4">
        <v>1</v>
      </c>
      <c r="PL27" s="4"/>
      <c r="PM27" s="4">
        <v>1</v>
      </c>
      <c r="PN27" s="4"/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/>
      <c r="QF27" s="4">
        <v>1</v>
      </c>
      <c r="QG27" s="4"/>
      <c r="QH27" s="4"/>
      <c r="QI27" s="4">
        <v>1</v>
      </c>
      <c r="QJ27" s="4"/>
      <c r="QK27" s="4">
        <v>1</v>
      </c>
      <c r="QL27" s="4"/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21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21"/>
      <c r="TQ27" s="4">
        <v>1</v>
      </c>
      <c r="TR27" s="4"/>
      <c r="TS27" s="21"/>
      <c r="TT27" s="4">
        <v>1</v>
      </c>
      <c r="TU27" s="4"/>
      <c r="TV27" s="4"/>
      <c r="TW27" s="4"/>
      <c r="TX27" s="4">
        <v>1</v>
      </c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21"/>
      <c r="VV27" s="4">
        <v>1</v>
      </c>
      <c r="VW27" s="4"/>
      <c r="VX27" s="4"/>
      <c r="VY27" s="4"/>
      <c r="VZ27" s="4">
        <v>1</v>
      </c>
      <c r="WA27" s="4"/>
      <c r="WB27" s="4"/>
      <c r="WC27" s="4">
        <v>1</v>
      </c>
      <c r="WD27" s="4"/>
      <c r="WE27" s="4">
        <v>1</v>
      </c>
      <c r="WF27" s="4"/>
      <c r="WG27" s="4"/>
      <c r="WH27" s="4">
        <v>1</v>
      </c>
      <c r="WI27" s="4"/>
      <c r="WJ27" s="4"/>
      <c r="WK27" s="4"/>
      <c r="WL27" s="4">
        <v>1</v>
      </c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</row>
    <row r="28" spans="1:707" ht="19.5" thickBot="1" x14ac:dyDescent="0.3">
      <c r="A28" s="39">
        <v>15</v>
      </c>
      <c r="B28" s="41" t="s">
        <v>1929</v>
      </c>
      <c r="C28" s="42">
        <v>1</v>
      </c>
      <c r="D28" s="42"/>
      <c r="E28" s="42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21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>
        <v>1</v>
      </c>
      <c r="HQ28" s="4"/>
      <c r="HR28" s="4"/>
      <c r="HS28" s="4"/>
      <c r="HT28" s="4">
        <v>1</v>
      </c>
      <c r="HU28" s="4"/>
      <c r="HV28" s="4">
        <v>1</v>
      </c>
      <c r="HW28" s="4"/>
      <c r="HX28" s="4"/>
      <c r="HY28" s="4"/>
      <c r="HZ28" s="4">
        <v>1</v>
      </c>
      <c r="IA28" s="4"/>
      <c r="IB28" s="4">
        <v>1</v>
      </c>
      <c r="IC28" s="4"/>
      <c r="ID28" s="4"/>
      <c r="IE28" s="4"/>
      <c r="IF28" s="4">
        <v>1</v>
      </c>
      <c r="IG28" s="4"/>
      <c r="IH28" s="4">
        <v>1</v>
      </c>
      <c r="II28" s="4"/>
      <c r="IJ28" s="4"/>
      <c r="IK28" s="4">
        <v>1</v>
      </c>
      <c r="IL28" s="4"/>
      <c r="IM28" s="4"/>
      <c r="IN28" s="4"/>
      <c r="IO28" s="23"/>
      <c r="IP28" s="4">
        <v>1</v>
      </c>
      <c r="IQ28" s="4"/>
      <c r="IR28" s="23"/>
      <c r="IS28" s="4">
        <v>1</v>
      </c>
      <c r="IT28" s="4"/>
      <c r="IU28" s="23"/>
      <c r="IV28" s="4">
        <v>1</v>
      </c>
      <c r="IW28" s="4"/>
      <c r="IX28" s="23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/>
      <c r="JX28" s="4">
        <v>1</v>
      </c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>
        <v>1</v>
      </c>
      <c r="KI28" s="4"/>
      <c r="KJ28" s="4"/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>
        <v>1</v>
      </c>
      <c r="MZ28" s="4"/>
      <c r="NA28" s="4"/>
      <c r="NB28" s="4"/>
      <c r="NC28" s="4">
        <v>1</v>
      </c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/>
      <c r="NR28" s="4">
        <v>1</v>
      </c>
      <c r="NS28" s="4"/>
      <c r="NT28" s="4"/>
      <c r="NU28" s="4">
        <v>1</v>
      </c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/>
      <c r="OG28" s="4">
        <v>1</v>
      </c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/>
      <c r="OY28" s="4">
        <v>1</v>
      </c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/>
      <c r="PI28" s="4">
        <v>1</v>
      </c>
      <c r="PJ28" s="4"/>
      <c r="PK28" s="4">
        <v>1</v>
      </c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/>
      <c r="QG28" s="4">
        <v>1</v>
      </c>
      <c r="QH28" s="4"/>
      <c r="QI28" s="4"/>
      <c r="QJ28" s="4">
        <v>1</v>
      </c>
      <c r="QK28" s="4"/>
      <c r="QL28" s="4"/>
      <c r="QM28" s="4">
        <v>1</v>
      </c>
      <c r="QN28" s="4"/>
      <c r="QO28" s="4"/>
      <c r="QP28" s="4">
        <v>1</v>
      </c>
      <c r="QQ28" s="4"/>
      <c r="QR28" s="4">
        <v>1</v>
      </c>
      <c r="QS28" s="4"/>
      <c r="QT28" s="4"/>
      <c r="QU28" s="4"/>
      <c r="QV28" s="4">
        <v>1</v>
      </c>
      <c r="QW28" s="4"/>
      <c r="QX28" s="4">
        <v>1</v>
      </c>
      <c r="QY28" s="4"/>
      <c r="QZ28" s="4"/>
      <c r="RA28" s="4"/>
      <c r="RB28" s="4">
        <v>1</v>
      </c>
      <c r="RC28" s="4"/>
      <c r="RD28" s="4"/>
      <c r="RE28" s="4">
        <v>1</v>
      </c>
      <c r="RF28" s="4"/>
      <c r="RG28" s="4">
        <v>1</v>
      </c>
      <c r="RH28" s="4"/>
      <c r="RI28" s="4">
        <v>1</v>
      </c>
      <c r="RJ28" s="4"/>
      <c r="RK28" s="4"/>
      <c r="RL28" s="4"/>
      <c r="RM28" s="4">
        <v>1</v>
      </c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/>
      <c r="SH28" s="4">
        <v>1</v>
      </c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21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21"/>
      <c r="TQ28" s="4"/>
      <c r="TR28" s="4">
        <v>1</v>
      </c>
      <c r="TS28" s="21"/>
      <c r="TT28" s="4"/>
      <c r="TU28" s="4">
        <v>1</v>
      </c>
      <c r="TV28" s="4"/>
      <c r="TW28" s="4"/>
      <c r="TX28" s="4">
        <v>1</v>
      </c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/>
      <c r="VN28" s="4">
        <v>1</v>
      </c>
      <c r="VO28" s="4"/>
      <c r="VP28" s="4"/>
      <c r="VQ28" s="4">
        <v>1</v>
      </c>
      <c r="VR28" s="4"/>
      <c r="VS28" s="4">
        <v>1</v>
      </c>
      <c r="VT28" s="4"/>
      <c r="VU28" s="21"/>
      <c r="VV28" s="4">
        <v>1</v>
      </c>
      <c r="VW28" s="4"/>
      <c r="VX28" s="4"/>
      <c r="VY28" s="4"/>
      <c r="VZ28" s="4">
        <v>1</v>
      </c>
      <c r="WA28" s="4"/>
      <c r="WB28" s="4"/>
      <c r="WC28" s="4">
        <v>1</v>
      </c>
      <c r="WD28" s="4"/>
      <c r="WE28" s="4">
        <v>1</v>
      </c>
      <c r="WF28" s="4"/>
      <c r="WG28" s="4"/>
      <c r="WH28" s="4">
        <v>1</v>
      </c>
      <c r="WI28" s="4"/>
      <c r="WJ28" s="4"/>
      <c r="WK28" s="4"/>
      <c r="WL28" s="4">
        <v>1</v>
      </c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</row>
    <row r="29" spans="1:707" ht="19.5" thickBot="1" x14ac:dyDescent="0.3">
      <c r="A29" s="39">
        <v>16</v>
      </c>
      <c r="B29" s="41" t="s">
        <v>1930</v>
      </c>
      <c r="C29" s="42">
        <v>1</v>
      </c>
      <c r="D29" s="42"/>
      <c r="E29" s="42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21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>
        <v>1</v>
      </c>
      <c r="HQ29" s="4"/>
      <c r="HR29" s="4"/>
      <c r="HS29" s="4"/>
      <c r="HT29" s="4">
        <v>1</v>
      </c>
      <c r="HU29" s="4"/>
      <c r="HV29" s="4">
        <v>1</v>
      </c>
      <c r="HW29" s="4"/>
      <c r="HX29" s="4"/>
      <c r="HY29" s="4"/>
      <c r="HZ29" s="4">
        <v>1</v>
      </c>
      <c r="IA29" s="4"/>
      <c r="IB29" s="4">
        <v>1</v>
      </c>
      <c r="IC29" s="4"/>
      <c r="ID29" s="4"/>
      <c r="IE29" s="4"/>
      <c r="IF29" s="4">
        <v>1</v>
      </c>
      <c r="IG29" s="4"/>
      <c r="IH29" s="4">
        <v>1</v>
      </c>
      <c r="II29" s="4"/>
      <c r="IJ29" s="4"/>
      <c r="IK29" s="4">
        <v>1</v>
      </c>
      <c r="IL29" s="4"/>
      <c r="IM29" s="4"/>
      <c r="IN29" s="4"/>
      <c r="IO29" s="23">
        <v>1</v>
      </c>
      <c r="IP29" s="4"/>
      <c r="IQ29" s="4"/>
      <c r="IR29" s="23">
        <v>1</v>
      </c>
      <c r="IS29" s="4"/>
      <c r="IT29" s="4"/>
      <c r="IU29" s="23">
        <v>1</v>
      </c>
      <c r="IV29" s="4"/>
      <c r="IW29" s="4"/>
      <c r="IX29" s="23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/>
      <c r="NR29" s="4">
        <v>1</v>
      </c>
      <c r="NS29" s="4"/>
      <c r="NT29" s="4"/>
      <c r="NU29" s="4">
        <v>1</v>
      </c>
      <c r="NV29" s="4"/>
      <c r="NW29" s="4">
        <v>1</v>
      </c>
      <c r="NX29" s="4"/>
      <c r="NY29" s="4"/>
      <c r="NZ29" s="4">
        <v>1</v>
      </c>
      <c r="OA29" s="4"/>
      <c r="OB29" s="4"/>
      <c r="OC29" s="4"/>
      <c r="OD29" s="4">
        <v>1</v>
      </c>
      <c r="OE29" s="4"/>
      <c r="OF29" s="4"/>
      <c r="OG29" s="4">
        <v>1</v>
      </c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/>
      <c r="PH29" s="4"/>
      <c r="PI29" s="4">
        <v>1</v>
      </c>
      <c r="PJ29" s="4"/>
      <c r="PK29" s="4">
        <v>1</v>
      </c>
      <c r="PL29" s="4"/>
      <c r="PM29" s="4">
        <v>1</v>
      </c>
      <c r="PN29" s="4"/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/>
      <c r="PZ29" s="4">
        <v>1</v>
      </c>
      <c r="QA29" s="4"/>
      <c r="QB29" s="4">
        <v>1</v>
      </c>
      <c r="QC29" s="4"/>
      <c r="QD29" s="4"/>
      <c r="QE29" s="4">
        <v>1</v>
      </c>
      <c r="QF29" s="4"/>
      <c r="QG29" s="4"/>
      <c r="QH29" s="4"/>
      <c r="QI29" s="4">
        <v>1</v>
      </c>
      <c r="QJ29" s="4"/>
      <c r="QK29" s="4">
        <v>1</v>
      </c>
      <c r="QL29" s="4"/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21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21"/>
      <c r="TQ29" s="4">
        <v>1</v>
      </c>
      <c r="TR29" s="4"/>
      <c r="TS29" s="21"/>
      <c r="TT29" s="4">
        <v>1</v>
      </c>
      <c r="TU29" s="4"/>
      <c r="TV29" s="4"/>
      <c r="TW29" s="4"/>
      <c r="TX29" s="4">
        <v>1</v>
      </c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21"/>
      <c r="VV29" s="4">
        <v>1</v>
      </c>
      <c r="VW29" s="4"/>
      <c r="VX29" s="4"/>
      <c r="VY29" s="4"/>
      <c r="VZ29" s="4">
        <v>1</v>
      </c>
      <c r="WA29" s="4"/>
      <c r="WB29" s="4"/>
      <c r="WC29" s="4">
        <v>1</v>
      </c>
      <c r="WD29" s="4"/>
      <c r="WE29" s="4">
        <v>1</v>
      </c>
      <c r="WF29" s="4"/>
      <c r="WG29" s="4"/>
      <c r="WH29" s="4">
        <v>1</v>
      </c>
      <c r="WI29" s="4"/>
      <c r="WJ29" s="4"/>
      <c r="WK29" s="4"/>
      <c r="WL29" s="4">
        <v>1</v>
      </c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</row>
    <row r="30" spans="1:707" ht="19.5" thickBot="1" x14ac:dyDescent="0.3">
      <c r="A30" s="39">
        <v>17</v>
      </c>
      <c r="B30" s="41" t="s">
        <v>1931</v>
      </c>
      <c r="C30" s="42">
        <v>1</v>
      </c>
      <c r="D30" s="42"/>
      <c r="E30" s="42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21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>
        <v>1</v>
      </c>
      <c r="HQ30" s="4"/>
      <c r="HR30" s="4"/>
      <c r="HS30" s="4"/>
      <c r="HT30" s="4">
        <v>1</v>
      </c>
      <c r="HU30" s="4"/>
      <c r="HV30" s="4">
        <v>1</v>
      </c>
      <c r="HW30" s="4"/>
      <c r="HX30" s="4"/>
      <c r="HY30" s="4"/>
      <c r="HZ30" s="4">
        <v>1</v>
      </c>
      <c r="IA30" s="4"/>
      <c r="IB30" s="4">
        <v>1</v>
      </c>
      <c r="IC30" s="4"/>
      <c r="ID30" s="4"/>
      <c r="IE30" s="4"/>
      <c r="IF30" s="4">
        <v>1</v>
      </c>
      <c r="IG30" s="4"/>
      <c r="IH30" s="4">
        <v>1</v>
      </c>
      <c r="II30" s="4"/>
      <c r="IJ30" s="4"/>
      <c r="IK30" s="4">
        <v>1</v>
      </c>
      <c r="IL30" s="4"/>
      <c r="IM30" s="4"/>
      <c r="IN30" s="4"/>
      <c r="IO30" s="23">
        <v>1</v>
      </c>
      <c r="IP30" s="4"/>
      <c r="IQ30" s="4"/>
      <c r="IR30" s="23">
        <v>1</v>
      </c>
      <c r="IS30" s="4"/>
      <c r="IT30" s="4"/>
      <c r="IU30" s="23">
        <v>1</v>
      </c>
      <c r="IV30" s="4"/>
      <c r="IW30" s="4"/>
      <c r="IX30" s="23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>
        <v>1</v>
      </c>
      <c r="NS30" s="4"/>
      <c r="NT30" s="4"/>
      <c r="NU30" s="4">
        <v>1</v>
      </c>
      <c r="NV30" s="4"/>
      <c r="NW30" s="4">
        <v>1</v>
      </c>
      <c r="NX30" s="4"/>
      <c r="NY30" s="4"/>
      <c r="NZ30" s="4">
        <v>1</v>
      </c>
      <c r="OA30" s="4"/>
      <c r="OB30" s="4"/>
      <c r="OC30" s="4"/>
      <c r="OD30" s="4">
        <v>1</v>
      </c>
      <c r="OE30" s="4"/>
      <c r="OF30" s="4"/>
      <c r="OG30" s="4">
        <v>1</v>
      </c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/>
      <c r="OY30" s="4">
        <v>1</v>
      </c>
      <c r="OZ30" s="4"/>
      <c r="PA30" s="4">
        <v>1</v>
      </c>
      <c r="PB30" s="4"/>
      <c r="PC30" s="4"/>
      <c r="PD30" s="4"/>
      <c r="PE30" s="4">
        <v>1</v>
      </c>
      <c r="PF30" s="4"/>
      <c r="PG30" s="4"/>
      <c r="PH30" s="4"/>
      <c r="PI30" s="4">
        <v>1</v>
      </c>
      <c r="PJ30" s="4"/>
      <c r="PK30" s="4">
        <v>1</v>
      </c>
      <c r="PL30" s="4"/>
      <c r="PM30" s="4">
        <v>1</v>
      </c>
      <c r="PN30" s="4"/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/>
      <c r="QI30" s="4">
        <v>1</v>
      </c>
      <c r="QJ30" s="4"/>
      <c r="QK30" s="4">
        <v>1</v>
      </c>
      <c r="QL30" s="4"/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>
        <v>1</v>
      </c>
      <c r="QX30" s="4"/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21"/>
      <c r="TH30" s="4"/>
      <c r="TI30" s="4">
        <v>1</v>
      </c>
      <c r="TJ30" s="4"/>
      <c r="TK30" s="4"/>
      <c r="TL30" s="4">
        <v>1</v>
      </c>
      <c r="TM30" s="4"/>
      <c r="TN30" s="4">
        <v>1</v>
      </c>
      <c r="TO30" s="4"/>
      <c r="TP30" s="21"/>
      <c r="TQ30" s="4">
        <v>1</v>
      </c>
      <c r="TR30" s="4"/>
      <c r="TS30" s="21"/>
      <c r="TT30" s="4">
        <v>1</v>
      </c>
      <c r="TU30" s="4"/>
      <c r="TV30" s="4"/>
      <c r="TW30" s="4"/>
      <c r="TX30" s="4">
        <v>1</v>
      </c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21"/>
      <c r="VV30" s="4">
        <v>1</v>
      </c>
      <c r="VW30" s="4"/>
      <c r="VX30" s="4"/>
      <c r="VY30" s="4"/>
      <c r="VZ30" s="4">
        <v>1</v>
      </c>
      <c r="WA30" s="4"/>
      <c r="WB30" s="4"/>
      <c r="WC30" s="4">
        <v>1</v>
      </c>
      <c r="WD30" s="4"/>
      <c r="WE30" s="4">
        <v>1</v>
      </c>
      <c r="WF30" s="4"/>
      <c r="WG30" s="4"/>
      <c r="WH30" s="4">
        <v>1</v>
      </c>
      <c r="WI30" s="4"/>
      <c r="WJ30" s="4"/>
      <c r="WK30" s="4"/>
      <c r="WL30" s="4">
        <v>1</v>
      </c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</row>
    <row r="31" spans="1:707" x14ac:dyDescent="0.25">
      <c r="A31" s="104" t="s">
        <v>193</v>
      </c>
      <c r="B31" s="103"/>
      <c r="C31" s="39">
        <f t="shared" ref="C31:BN31" si="0">SUM(C14:C30)</f>
        <v>17</v>
      </c>
      <c r="D31" s="39">
        <f t="shared" si="0"/>
        <v>0</v>
      </c>
      <c r="E31" s="39">
        <f t="shared" si="0"/>
        <v>0</v>
      </c>
      <c r="F31" s="39">
        <f t="shared" si="0"/>
        <v>17</v>
      </c>
      <c r="G31" s="39">
        <f t="shared" si="0"/>
        <v>0</v>
      </c>
      <c r="H31" s="39">
        <f t="shared" si="0"/>
        <v>0</v>
      </c>
      <c r="I31" s="39">
        <f t="shared" si="0"/>
        <v>17</v>
      </c>
      <c r="J31" s="39">
        <f t="shared" si="0"/>
        <v>0</v>
      </c>
      <c r="K31" s="39">
        <f t="shared" si="0"/>
        <v>0</v>
      </c>
      <c r="L31" s="39">
        <f t="shared" si="0"/>
        <v>17</v>
      </c>
      <c r="M31" s="39">
        <f t="shared" si="0"/>
        <v>0</v>
      </c>
      <c r="N31" s="39">
        <f t="shared" si="0"/>
        <v>0</v>
      </c>
      <c r="O31" s="39">
        <f t="shared" si="0"/>
        <v>17</v>
      </c>
      <c r="P31" s="39">
        <f t="shared" si="0"/>
        <v>0</v>
      </c>
      <c r="Q31" s="39">
        <f t="shared" si="0"/>
        <v>0</v>
      </c>
      <c r="R31" s="39">
        <f t="shared" si="0"/>
        <v>17</v>
      </c>
      <c r="S31" s="39">
        <f t="shared" si="0"/>
        <v>0</v>
      </c>
      <c r="T31" s="39">
        <f t="shared" si="0"/>
        <v>0</v>
      </c>
      <c r="U31" s="39">
        <f t="shared" si="0"/>
        <v>17</v>
      </c>
      <c r="V31" s="39">
        <f t="shared" si="0"/>
        <v>0</v>
      </c>
      <c r="W31" s="39">
        <f t="shared" si="0"/>
        <v>0</v>
      </c>
      <c r="X31" s="39">
        <f t="shared" si="0"/>
        <v>17</v>
      </c>
      <c r="Y31" s="39">
        <f t="shared" si="0"/>
        <v>0</v>
      </c>
      <c r="Z31" s="39">
        <f t="shared" si="0"/>
        <v>0</v>
      </c>
      <c r="AA31" s="39">
        <f t="shared" si="0"/>
        <v>14</v>
      </c>
      <c r="AB31" s="39">
        <f t="shared" si="0"/>
        <v>3</v>
      </c>
      <c r="AC31" s="39">
        <f t="shared" si="0"/>
        <v>0</v>
      </c>
      <c r="AD31" s="39">
        <f t="shared" si="0"/>
        <v>17</v>
      </c>
      <c r="AE31" s="39">
        <f t="shared" si="0"/>
        <v>0</v>
      </c>
      <c r="AF31" s="39">
        <f t="shared" si="0"/>
        <v>0</v>
      </c>
      <c r="AG31" s="39">
        <f t="shared" si="0"/>
        <v>4</v>
      </c>
      <c r="AH31" s="39">
        <f t="shared" si="0"/>
        <v>13</v>
      </c>
      <c r="AI31" s="39">
        <f t="shared" si="0"/>
        <v>0</v>
      </c>
      <c r="AJ31" s="39">
        <f t="shared" si="0"/>
        <v>17</v>
      </c>
      <c r="AK31" s="39">
        <f t="shared" si="0"/>
        <v>0</v>
      </c>
      <c r="AL31" s="39">
        <f t="shared" si="0"/>
        <v>0</v>
      </c>
      <c r="AM31" s="39">
        <f t="shared" si="0"/>
        <v>0</v>
      </c>
      <c r="AN31" s="39">
        <f t="shared" si="0"/>
        <v>17</v>
      </c>
      <c r="AO31" s="39">
        <f t="shared" si="0"/>
        <v>0</v>
      </c>
      <c r="AP31" s="39">
        <f t="shared" si="0"/>
        <v>0</v>
      </c>
      <c r="AQ31" s="39">
        <f t="shared" si="0"/>
        <v>11</v>
      </c>
      <c r="AR31" s="39">
        <f t="shared" si="0"/>
        <v>6</v>
      </c>
      <c r="AS31" s="39">
        <f t="shared" si="0"/>
        <v>0</v>
      </c>
      <c r="AT31" s="39">
        <f t="shared" si="0"/>
        <v>17</v>
      </c>
      <c r="AU31" s="39">
        <f t="shared" si="0"/>
        <v>0</v>
      </c>
      <c r="AV31" s="39">
        <f t="shared" si="0"/>
        <v>17</v>
      </c>
      <c r="AW31" s="39">
        <f t="shared" si="0"/>
        <v>0</v>
      </c>
      <c r="AX31" s="39">
        <f t="shared" si="0"/>
        <v>0</v>
      </c>
      <c r="AY31" s="39">
        <f t="shared" si="0"/>
        <v>17</v>
      </c>
      <c r="AZ31" s="39">
        <f t="shared" si="0"/>
        <v>0</v>
      </c>
      <c r="BA31" s="39">
        <f t="shared" si="0"/>
        <v>0</v>
      </c>
      <c r="BB31" s="39">
        <f t="shared" si="0"/>
        <v>17</v>
      </c>
      <c r="BC31" s="39">
        <f t="shared" si="0"/>
        <v>0</v>
      </c>
      <c r="BD31" s="39">
        <f t="shared" si="0"/>
        <v>0</v>
      </c>
      <c r="BE31" s="39">
        <f t="shared" si="0"/>
        <v>17</v>
      </c>
      <c r="BF31" s="39">
        <f t="shared" si="0"/>
        <v>0</v>
      </c>
      <c r="BG31" s="39">
        <f t="shared" si="0"/>
        <v>0</v>
      </c>
      <c r="BH31" s="39">
        <f t="shared" si="0"/>
        <v>0</v>
      </c>
      <c r="BI31" s="39">
        <f t="shared" si="0"/>
        <v>17</v>
      </c>
      <c r="BJ31" s="39">
        <f t="shared" si="0"/>
        <v>0</v>
      </c>
      <c r="BK31" s="39">
        <f t="shared" si="0"/>
        <v>0</v>
      </c>
      <c r="BL31" s="39">
        <f t="shared" si="0"/>
        <v>17</v>
      </c>
      <c r="BM31" s="39">
        <f t="shared" si="0"/>
        <v>0</v>
      </c>
      <c r="BN31" s="39">
        <f t="shared" si="0"/>
        <v>0</v>
      </c>
      <c r="BO31" s="39">
        <f t="shared" ref="BO31:DZ31" si="1">SUM(BO14:BO30)</f>
        <v>17</v>
      </c>
      <c r="BP31" s="39">
        <f t="shared" si="1"/>
        <v>0</v>
      </c>
      <c r="BQ31" s="39">
        <f t="shared" si="1"/>
        <v>5</v>
      </c>
      <c r="BR31" s="39">
        <f t="shared" si="1"/>
        <v>12</v>
      </c>
      <c r="BS31" s="39">
        <f t="shared" si="1"/>
        <v>0</v>
      </c>
      <c r="BT31" s="39">
        <f t="shared" si="1"/>
        <v>0</v>
      </c>
      <c r="BU31" s="39">
        <f t="shared" si="1"/>
        <v>17</v>
      </c>
      <c r="BV31" s="39">
        <f t="shared" si="1"/>
        <v>0</v>
      </c>
      <c r="BW31" s="39">
        <f t="shared" si="1"/>
        <v>17</v>
      </c>
      <c r="BX31" s="39">
        <f t="shared" si="1"/>
        <v>0</v>
      </c>
      <c r="BY31" s="39">
        <f t="shared" si="1"/>
        <v>0</v>
      </c>
      <c r="BZ31" s="39">
        <f t="shared" si="1"/>
        <v>17</v>
      </c>
      <c r="CA31" s="39">
        <f t="shared" si="1"/>
        <v>0</v>
      </c>
      <c r="CB31" s="39">
        <f t="shared" si="1"/>
        <v>0</v>
      </c>
      <c r="CC31" s="39">
        <f t="shared" si="1"/>
        <v>17</v>
      </c>
      <c r="CD31" s="39">
        <f t="shared" si="1"/>
        <v>0</v>
      </c>
      <c r="CE31" s="39">
        <f t="shared" si="1"/>
        <v>0</v>
      </c>
      <c r="CF31" s="39">
        <f t="shared" si="1"/>
        <v>17</v>
      </c>
      <c r="CG31" s="39">
        <f t="shared" si="1"/>
        <v>0</v>
      </c>
      <c r="CH31" s="39">
        <f t="shared" si="1"/>
        <v>0</v>
      </c>
      <c r="CI31" s="39">
        <f t="shared" si="1"/>
        <v>0</v>
      </c>
      <c r="CJ31" s="39">
        <f t="shared" si="1"/>
        <v>17</v>
      </c>
      <c r="CK31" s="39">
        <f t="shared" si="1"/>
        <v>0</v>
      </c>
      <c r="CL31" s="39">
        <f t="shared" si="1"/>
        <v>8</v>
      </c>
      <c r="CM31" s="39">
        <f t="shared" si="1"/>
        <v>10</v>
      </c>
      <c r="CN31" s="39">
        <f t="shared" si="1"/>
        <v>0</v>
      </c>
      <c r="CO31" s="39">
        <f t="shared" si="1"/>
        <v>3</v>
      </c>
      <c r="CP31" s="39">
        <f t="shared" si="1"/>
        <v>14</v>
      </c>
      <c r="CQ31" s="39">
        <f t="shared" si="1"/>
        <v>0</v>
      </c>
      <c r="CR31" s="39">
        <f t="shared" si="1"/>
        <v>15</v>
      </c>
      <c r="CS31" s="39">
        <f t="shared" si="1"/>
        <v>2</v>
      </c>
      <c r="CT31" s="39">
        <f t="shared" si="1"/>
        <v>0</v>
      </c>
      <c r="CU31" s="39">
        <f t="shared" si="1"/>
        <v>3</v>
      </c>
      <c r="CV31" s="39">
        <f t="shared" si="1"/>
        <v>14</v>
      </c>
      <c r="CW31" s="39">
        <f t="shared" si="1"/>
        <v>0</v>
      </c>
      <c r="CX31" s="39">
        <f t="shared" si="1"/>
        <v>15</v>
      </c>
      <c r="CY31" s="39">
        <f t="shared" si="1"/>
        <v>2</v>
      </c>
      <c r="CZ31" s="39">
        <f t="shared" si="1"/>
        <v>0</v>
      </c>
      <c r="DA31" s="39">
        <f t="shared" si="1"/>
        <v>2</v>
      </c>
      <c r="DB31" s="39">
        <f t="shared" si="1"/>
        <v>15</v>
      </c>
      <c r="DC31" s="39">
        <f t="shared" si="1"/>
        <v>0</v>
      </c>
      <c r="DD31" s="39">
        <f t="shared" si="1"/>
        <v>13</v>
      </c>
      <c r="DE31" s="39">
        <f t="shared" si="1"/>
        <v>4</v>
      </c>
      <c r="DF31" s="39">
        <f t="shared" si="1"/>
        <v>0</v>
      </c>
      <c r="DG31" s="39">
        <f t="shared" si="1"/>
        <v>17</v>
      </c>
      <c r="DH31" s="39">
        <f t="shared" si="1"/>
        <v>0</v>
      </c>
      <c r="DI31" s="39">
        <f t="shared" si="1"/>
        <v>0</v>
      </c>
      <c r="DJ31" s="39">
        <f t="shared" si="1"/>
        <v>2</v>
      </c>
      <c r="DK31" s="39">
        <f t="shared" si="1"/>
        <v>15</v>
      </c>
      <c r="DL31" s="39">
        <f t="shared" si="1"/>
        <v>0</v>
      </c>
      <c r="DM31" s="39">
        <f t="shared" si="1"/>
        <v>15</v>
      </c>
      <c r="DN31" s="39">
        <f t="shared" si="1"/>
        <v>2</v>
      </c>
      <c r="DO31" s="39">
        <f t="shared" si="1"/>
        <v>0</v>
      </c>
      <c r="DP31" s="39">
        <f t="shared" si="1"/>
        <v>15</v>
      </c>
      <c r="DQ31" s="39">
        <f t="shared" si="1"/>
        <v>2</v>
      </c>
      <c r="DR31" s="39">
        <f t="shared" si="1"/>
        <v>0</v>
      </c>
      <c r="DS31" s="39">
        <f t="shared" si="1"/>
        <v>14</v>
      </c>
      <c r="DT31" s="39">
        <f t="shared" si="1"/>
        <v>3</v>
      </c>
      <c r="DU31" s="39">
        <f t="shared" si="1"/>
        <v>0</v>
      </c>
      <c r="DV31" s="39">
        <f t="shared" si="1"/>
        <v>6</v>
      </c>
      <c r="DW31" s="39">
        <f t="shared" si="1"/>
        <v>11</v>
      </c>
      <c r="DX31" s="39">
        <f t="shared" si="1"/>
        <v>0</v>
      </c>
      <c r="DY31" s="39">
        <f t="shared" si="1"/>
        <v>14</v>
      </c>
      <c r="DZ31" s="39">
        <f t="shared" si="1"/>
        <v>3</v>
      </c>
      <c r="EA31" s="39">
        <f t="shared" ref="EA31:GL31" si="2">SUM(EA14:EA30)</f>
        <v>0</v>
      </c>
      <c r="EB31" s="39">
        <f t="shared" si="2"/>
        <v>3</v>
      </c>
      <c r="EC31" s="39">
        <f t="shared" si="2"/>
        <v>14</v>
      </c>
      <c r="ED31" s="39">
        <f t="shared" si="2"/>
        <v>0</v>
      </c>
      <c r="EE31" s="39">
        <f t="shared" si="2"/>
        <v>15</v>
      </c>
      <c r="EF31" s="39">
        <f t="shared" si="2"/>
        <v>2</v>
      </c>
      <c r="EG31" s="39">
        <f t="shared" si="2"/>
        <v>0</v>
      </c>
      <c r="EH31" s="39">
        <f t="shared" si="2"/>
        <v>17</v>
      </c>
      <c r="EI31" s="39">
        <f t="shared" si="2"/>
        <v>0</v>
      </c>
      <c r="EJ31" s="39">
        <f t="shared" si="2"/>
        <v>0</v>
      </c>
      <c r="EK31" s="39">
        <f t="shared" si="2"/>
        <v>14</v>
      </c>
      <c r="EL31" s="39">
        <f t="shared" si="2"/>
        <v>3</v>
      </c>
      <c r="EM31" s="39">
        <f t="shared" si="2"/>
        <v>0</v>
      </c>
      <c r="EN31" s="39">
        <f t="shared" si="2"/>
        <v>4</v>
      </c>
      <c r="EO31" s="39">
        <f t="shared" si="2"/>
        <v>13</v>
      </c>
      <c r="EP31" s="39">
        <f t="shared" si="2"/>
        <v>0</v>
      </c>
      <c r="EQ31" s="39">
        <f t="shared" si="2"/>
        <v>14</v>
      </c>
      <c r="ER31" s="39">
        <f t="shared" si="2"/>
        <v>3</v>
      </c>
      <c r="ES31" s="39">
        <f t="shared" si="2"/>
        <v>0</v>
      </c>
      <c r="ET31" s="39">
        <f t="shared" si="2"/>
        <v>14</v>
      </c>
      <c r="EU31" s="39">
        <f t="shared" si="2"/>
        <v>3</v>
      </c>
      <c r="EV31" s="39">
        <f t="shared" si="2"/>
        <v>0</v>
      </c>
      <c r="EW31" s="39">
        <f t="shared" si="2"/>
        <v>0</v>
      </c>
      <c r="EX31" s="39">
        <f t="shared" si="2"/>
        <v>17</v>
      </c>
      <c r="EY31" s="39">
        <f t="shared" si="2"/>
        <v>0</v>
      </c>
      <c r="EZ31" s="39">
        <f t="shared" si="2"/>
        <v>15</v>
      </c>
      <c r="FA31" s="39">
        <f t="shared" si="2"/>
        <v>2</v>
      </c>
      <c r="FB31" s="39">
        <f t="shared" si="2"/>
        <v>0</v>
      </c>
      <c r="FC31" s="39">
        <f t="shared" si="2"/>
        <v>0</v>
      </c>
      <c r="FD31" s="39">
        <f t="shared" si="2"/>
        <v>17</v>
      </c>
      <c r="FE31" s="39">
        <f t="shared" si="2"/>
        <v>0</v>
      </c>
      <c r="FF31" s="39">
        <f t="shared" si="2"/>
        <v>0</v>
      </c>
      <c r="FG31" s="39">
        <f t="shared" si="2"/>
        <v>17</v>
      </c>
      <c r="FH31" s="39">
        <f t="shared" si="2"/>
        <v>0</v>
      </c>
      <c r="FI31" s="39">
        <f t="shared" si="2"/>
        <v>0</v>
      </c>
      <c r="FJ31" s="39">
        <f t="shared" si="2"/>
        <v>17</v>
      </c>
      <c r="FK31" s="39">
        <f t="shared" si="2"/>
        <v>0</v>
      </c>
      <c r="FL31" s="39">
        <f t="shared" si="2"/>
        <v>0</v>
      </c>
      <c r="FM31" s="39">
        <f t="shared" si="2"/>
        <v>17</v>
      </c>
      <c r="FN31" s="39">
        <f t="shared" si="2"/>
        <v>0</v>
      </c>
      <c r="FO31" s="39">
        <f t="shared" si="2"/>
        <v>9</v>
      </c>
      <c r="FP31" s="39">
        <f t="shared" si="2"/>
        <v>8</v>
      </c>
      <c r="FQ31" s="39">
        <f t="shared" si="2"/>
        <v>0</v>
      </c>
      <c r="FR31" s="39">
        <f t="shared" si="2"/>
        <v>0</v>
      </c>
      <c r="FS31" s="39">
        <f t="shared" si="2"/>
        <v>17</v>
      </c>
      <c r="FT31" s="39">
        <f t="shared" si="2"/>
        <v>0</v>
      </c>
      <c r="FU31" s="39">
        <f t="shared" si="2"/>
        <v>17</v>
      </c>
      <c r="FV31" s="39">
        <f t="shared" si="2"/>
        <v>0</v>
      </c>
      <c r="FW31" s="39">
        <f t="shared" si="2"/>
        <v>0</v>
      </c>
      <c r="FX31" s="39">
        <f t="shared" si="2"/>
        <v>15</v>
      </c>
      <c r="FY31" s="39">
        <f t="shared" si="2"/>
        <v>2</v>
      </c>
      <c r="FZ31" s="39">
        <f t="shared" si="2"/>
        <v>0</v>
      </c>
      <c r="GA31" s="39">
        <f t="shared" si="2"/>
        <v>16</v>
      </c>
      <c r="GB31" s="39">
        <f t="shared" si="2"/>
        <v>1</v>
      </c>
      <c r="GC31" s="39">
        <f t="shared" si="2"/>
        <v>0</v>
      </c>
      <c r="GD31" s="39">
        <f t="shared" si="2"/>
        <v>11</v>
      </c>
      <c r="GE31" s="39">
        <f t="shared" si="2"/>
        <v>6</v>
      </c>
      <c r="GF31" s="39">
        <f t="shared" si="2"/>
        <v>0</v>
      </c>
      <c r="GG31" s="39">
        <f t="shared" si="2"/>
        <v>16</v>
      </c>
      <c r="GH31" s="39">
        <f t="shared" si="2"/>
        <v>1</v>
      </c>
      <c r="GI31" s="39">
        <f t="shared" si="2"/>
        <v>0</v>
      </c>
      <c r="GJ31" s="39">
        <f t="shared" si="2"/>
        <v>16</v>
      </c>
      <c r="GK31" s="39">
        <f t="shared" si="2"/>
        <v>1</v>
      </c>
      <c r="GL31" s="39">
        <f t="shared" si="2"/>
        <v>0</v>
      </c>
      <c r="GM31" s="39">
        <f t="shared" ref="GM31:IX31" si="3">SUM(GM14:GM30)</f>
        <v>16</v>
      </c>
      <c r="GN31" s="39">
        <f t="shared" si="3"/>
        <v>1</v>
      </c>
      <c r="GO31" s="39">
        <f t="shared" si="3"/>
        <v>0</v>
      </c>
      <c r="GP31" s="39">
        <f t="shared" si="3"/>
        <v>17</v>
      </c>
      <c r="GQ31" s="39">
        <f t="shared" si="3"/>
        <v>0</v>
      </c>
      <c r="GR31" s="39">
        <f t="shared" si="3"/>
        <v>0</v>
      </c>
      <c r="GS31" s="39">
        <f t="shared" si="3"/>
        <v>15</v>
      </c>
      <c r="GT31" s="39">
        <f t="shared" si="3"/>
        <v>2</v>
      </c>
      <c r="GU31" s="39">
        <f t="shared" si="3"/>
        <v>0</v>
      </c>
      <c r="GV31" s="39">
        <f t="shared" si="3"/>
        <v>17</v>
      </c>
      <c r="GW31" s="39">
        <f t="shared" si="3"/>
        <v>0</v>
      </c>
      <c r="GX31" s="39">
        <f t="shared" si="3"/>
        <v>0</v>
      </c>
      <c r="GY31" s="39">
        <f t="shared" si="3"/>
        <v>16</v>
      </c>
      <c r="GZ31" s="39">
        <f t="shared" si="3"/>
        <v>1</v>
      </c>
      <c r="HA31" s="39">
        <f t="shared" si="3"/>
        <v>0</v>
      </c>
      <c r="HB31" s="39">
        <f t="shared" si="3"/>
        <v>11</v>
      </c>
      <c r="HC31" s="39">
        <f t="shared" si="3"/>
        <v>6</v>
      </c>
      <c r="HD31" s="39">
        <f t="shared" si="3"/>
        <v>0</v>
      </c>
      <c r="HE31" s="39">
        <f t="shared" si="3"/>
        <v>14</v>
      </c>
      <c r="HF31" s="39">
        <f t="shared" si="3"/>
        <v>3</v>
      </c>
      <c r="HG31" s="39">
        <f t="shared" si="3"/>
        <v>0</v>
      </c>
      <c r="HH31" s="39">
        <f t="shared" si="3"/>
        <v>17</v>
      </c>
      <c r="HI31" s="39">
        <f t="shared" si="3"/>
        <v>0</v>
      </c>
      <c r="HJ31" s="39">
        <f t="shared" si="3"/>
        <v>0</v>
      </c>
      <c r="HK31" s="39">
        <f t="shared" si="3"/>
        <v>17</v>
      </c>
      <c r="HL31" s="39">
        <f t="shared" si="3"/>
        <v>0</v>
      </c>
      <c r="HM31" s="39">
        <f t="shared" si="3"/>
        <v>0</v>
      </c>
      <c r="HN31" s="39">
        <f t="shared" si="3"/>
        <v>17</v>
      </c>
      <c r="HO31" s="39">
        <f t="shared" si="3"/>
        <v>0</v>
      </c>
      <c r="HP31" s="39">
        <f t="shared" si="3"/>
        <v>17</v>
      </c>
      <c r="HQ31" s="39">
        <f t="shared" si="3"/>
        <v>0</v>
      </c>
      <c r="HR31" s="39">
        <f t="shared" si="3"/>
        <v>0</v>
      </c>
      <c r="HS31" s="39">
        <f t="shared" si="3"/>
        <v>0</v>
      </c>
      <c r="HT31" s="39">
        <f t="shared" si="3"/>
        <v>17</v>
      </c>
      <c r="HU31" s="39">
        <f t="shared" si="3"/>
        <v>0</v>
      </c>
      <c r="HV31" s="39">
        <f t="shared" si="3"/>
        <v>17</v>
      </c>
      <c r="HW31" s="39">
        <f t="shared" si="3"/>
        <v>0</v>
      </c>
      <c r="HX31" s="39">
        <f t="shared" si="3"/>
        <v>0</v>
      </c>
      <c r="HY31" s="39">
        <f t="shared" si="3"/>
        <v>0</v>
      </c>
      <c r="HZ31" s="39">
        <f t="shared" si="3"/>
        <v>17</v>
      </c>
      <c r="IA31" s="39">
        <f t="shared" si="3"/>
        <v>0</v>
      </c>
      <c r="IB31" s="39">
        <f t="shared" si="3"/>
        <v>17</v>
      </c>
      <c r="IC31" s="39">
        <f t="shared" si="3"/>
        <v>0</v>
      </c>
      <c r="ID31" s="39">
        <f t="shared" si="3"/>
        <v>0</v>
      </c>
      <c r="IE31" s="39">
        <f t="shared" si="3"/>
        <v>0</v>
      </c>
      <c r="IF31" s="39">
        <f t="shared" si="3"/>
        <v>17</v>
      </c>
      <c r="IG31" s="39">
        <f t="shared" si="3"/>
        <v>0</v>
      </c>
      <c r="IH31" s="39">
        <f t="shared" si="3"/>
        <v>17</v>
      </c>
      <c r="II31" s="39">
        <f t="shared" si="3"/>
        <v>0</v>
      </c>
      <c r="IJ31" s="39">
        <f t="shared" si="3"/>
        <v>0</v>
      </c>
      <c r="IK31" s="39">
        <f t="shared" si="3"/>
        <v>17</v>
      </c>
      <c r="IL31" s="39">
        <f t="shared" si="3"/>
        <v>0</v>
      </c>
      <c r="IM31" s="39">
        <f t="shared" si="3"/>
        <v>0</v>
      </c>
      <c r="IN31" s="39">
        <f t="shared" si="3"/>
        <v>0</v>
      </c>
      <c r="IO31" s="39">
        <f t="shared" si="3"/>
        <v>14</v>
      </c>
      <c r="IP31" s="39">
        <f t="shared" si="3"/>
        <v>3</v>
      </c>
      <c r="IQ31" s="39">
        <f t="shared" si="3"/>
        <v>0</v>
      </c>
      <c r="IR31" s="39">
        <f t="shared" si="3"/>
        <v>14</v>
      </c>
      <c r="IS31" s="39">
        <f t="shared" si="3"/>
        <v>3</v>
      </c>
      <c r="IT31" s="39">
        <f t="shared" si="3"/>
        <v>0</v>
      </c>
      <c r="IU31" s="39">
        <f t="shared" si="3"/>
        <v>16</v>
      </c>
      <c r="IV31" s="39">
        <f t="shared" si="3"/>
        <v>1</v>
      </c>
      <c r="IW31" s="39">
        <f t="shared" si="3"/>
        <v>0</v>
      </c>
      <c r="IX31" s="39">
        <f t="shared" si="3"/>
        <v>17</v>
      </c>
      <c r="IY31" s="39">
        <f t="shared" ref="IY31:LJ31" si="4">SUM(IY14:IY30)</f>
        <v>0</v>
      </c>
      <c r="IZ31" s="39">
        <f t="shared" si="4"/>
        <v>0</v>
      </c>
      <c r="JA31" s="39">
        <f t="shared" si="4"/>
        <v>16</v>
      </c>
      <c r="JB31" s="39">
        <f t="shared" si="4"/>
        <v>1</v>
      </c>
      <c r="JC31" s="39">
        <f t="shared" si="4"/>
        <v>0</v>
      </c>
      <c r="JD31" s="39">
        <f t="shared" si="4"/>
        <v>17</v>
      </c>
      <c r="JE31" s="39">
        <f t="shared" si="4"/>
        <v>0</v>
      </c>
      <c r="JF31" s="39">
        <f t="shared" si="4"/>
        <v>0</v>
      </c>
      <c r="JG31" s="39">
        <f t="shared" si="4"/>
        <v>17</v>
      </c>
      <c r="JH31" s="39">
        <f t="shared" si="4"/>
        <v>0</v>
      </c>
      <c r="JI31" s="39">
        <f t="shared" si="4"/>
        <v>0</v>
      </c>
      <c r="JJ31" s="39">
        <f t="shared" si="4"/>
        <v>17</v>
      </c>
      <c r="JK31" s="39">
        <f t="shared" si="4"/>
        <v>0</v>
      </c>
      <c r="JL31" s="39">
        <f t="shared" si="4"/>
        <v>0</v>
      </c>
      <c r="JM31" s="39">
        <f t="shared" si="4"/>
        <v>17</v>
      </c>
      <c r="JN31" s="39">
        <f t="shared" si="4"/>
        <v>0</v>
      </c>
      <c r="JO31" s="39">
        <f t="shared" si="4"/>
        <v>0</v>
      </c>
      <c r="JP31" s="39">
        <f t="shared" si="4"/>
        <v>17</v>
      </c>
      <c r="JQ31" s="39">
        <f t="shared" si="4"/>
        <v>0</v>
      </c>
      <c r="JR31" s="39">
        <f t="shared" si="4"/>
        <v>0</v>
      </c>
      <c r="JS31" s="39">
        <f t="shared" si="4"/>
        <v>17</v>
      </c>
      <c r="JT31" s="39">
        <f t="shared" si="4"/>
        <v>0</v>
      </c>
      <c r="JU31" s="39">
        <f t="shared" si="4"/>
        <v>0</v>
      </c>
      <c r="JV31" s="39">
        <f t="shared" si="4"/>
        <v>0</v>
      </c>
      <c r="JW31" s="39">
        <f t="shared" si="4"/>
        <v>16</v>
      </c>
      <c r="JX31" s="39">
        <f t="shared" si="4"/>
        <v>1</v>
      </c>
      <c r="JY31" s="39">
        <f t="shared" si="4"/>
        <v>16</v>
      </c>
      <c r="JZ31" s="39">
        <f t="shared" si="4"/>
        <v>1</v>
      </c>
      <c r="KA31" s="39">
        <f t="shared" si="4"/>
        <v>0</v>
      </c>
      <c r="KB31" s="39">
        <f t="shared" si="4"/>
        <v>16</v>
      </c>
      <c r="KC31" s="39">
        <f t="shared" si="4"/>
        <v>1</v>
      </c>
      <c r="KD31" s="39">
        <f t="shared" si="4"/>
        <v>0</v>
      </c>
      <c r="KE31" s="39">
        <f t="shared" si="4"/>
        <v>14</v>
      </c>
      <c r="KF31" s="39">
        <f t="shared" si="4"/>
        <v>3</v>
      </c>
      <c r="KG31" s="39">
        <f t="shared" si="4"/>
        <v>0</v>
      </c>
      <c r="KH31" s="39">
        <f t="shared" si="4"/>
        <v>17</v>
      </c>
      <c r="KI31" s="39">
        <f t="shared" si="4"/>
        <v>0</v>
      </c>
      <c r="KJ31" s="39">
        <f t="shared" si="4"/>
        <v>0</v>
      </c>
      <c r="KK31" s="39">
        <f t="shared" si="4"/>
        <v>13</v>
      </c>
      <c r="KL31" s="39">
        <f t="shared" si="4"/>
        <v>4</v>
      </c>
      <c r="KM31" s="39">
        <f t="shared" si="4"/>
        <v>0</v>
      </c>
      <c r="KN31" s="39">
        <f t="shared" si="4"/>
        <v>17</v>
      </c>
      <c r="KO31" s="39">
        <f t="shared" si="4"/>
        <v>0</v>
      </c>
      <c r="KP31" s="39">
        <f t="shared" si="4"/>
        <v>0</v>
      </c>
      <c r="KQ31" s="39">
        <f t="shared" si="4"/>
        <v>17</v>
      </c>
      <c r="KR31" s="39">
        <f t="shared" si="4"/>
        <v>0</v>
      </c>
      <c r="KS31" s="39">
        <f t="shared" si="4"/>
        <v>0</v>
      </c>
      <c r="KT31" s="39">
        <f t="shared" si="4"/>
        <v>17</v>
      </c>
      <c r="KU31" s="39">
        <f t="shared" si="4"/>
        <v>0</v>
      </c>
      <c r="KV31" s="39">
        <f t="shared" si="4"/>
        <v>0</v>
      </c>
      <c r="KW31" s="39">
        <f t="shared" si="4"/>
        <v>13</v>
      </c>
      <c r="KX31" s="39">
        <f t="shared" si="4"/>
        <v>4</v>
      </c>
      <c r="KY31" s="39">
        <f t="shared" si="4"/>
        <v>0</v>
      </c>
      <c r="KZ31" s="39">
        <f t="shared" si="4"/>
        <v>17</v>
      </c>
      <c r="LA31" s="39">
        <f t="shared" si="4"/>
        <v>0</v>
      </c>
      <c r="LB31" s="39">
        <f t="shared" si="4"/>
        <v>0</v>
      </c>
      <c r="LC31" s="39">
        <f t="shared" si="4"/>
        <v>17</v>
      </c>
      <c r="LD31" s="39">
        <f t="shared" si="4"/>
        <v>0</v>
      </c>
      <c r="LE31" s="39">
        <f t="shared" si="4"/>
        <v>0</v>
      </c>
      <c r="LF31" s="39">
        <f t="shared" si="4"/>
        <v>0</v>
      </c>
      <c r="LG31" s="39">
        <f t="shared" si="4"/>
        <v>17</v>
      </c>
      <c r="LH31" s="39">
        <f t="shared" si="4"/>
        <v>0</v>
      </c>
      <c r="LI31" s="39">
        <f t="shared" si="4"/>
        <v>0</v>
      </c>
      <c r="LJ31" s="39">
        <f t="shared" si="4"/>
        <v>17</v>
      </c>
      <c r="LK31" s="39">
        <f t="shared" ref="LK31:NV31" si="5">SUM(LK14:LK30)</f>
        <v>0</v>
      </c>
      <c r="LL31" s="39">
        <f t="shared" si="5"/>
        <v>3</v>
      </c>
      <c r="LM31" s="39">
        <f t="shared" si="5"/>
        <v>14</v>
      </c>
      <c r="LN31" s="39">
        <f t="shared" si="5"/>
        <v>0</v>
      </c>
      <c r="LO31" s="39">
        <f t="shared" si="5"/>
        <v>15</v>
      </c>
      <c r="LP31" s="39">
        <f t="shared" si="5"/>
        <v>2</v>
      </c>
      <c r="LQ31" s="39">
        <f t="shared" si="5"/>
        <v>0</v>
      </c>
      <c r="LR31" s="39">
        <f t="shared" si="5"/>
        <v>0</v>
      </c>
      <c r="LS31" s="39">
        <f t="shared" si="5"/>
        <v>17</v>
      </c>
      <c r="LT31" s="39">
        <f t="shared" si="5"/>
        <v>0</v>
      </c>
      <c r="LU31" s="39">
        <f t="shared" si="5"/>
        <v>1</v>
      </c>
      <c r="LV31" s="39">
        <f t="shared" si="5"/>
        <v>16</v>
      </c>
      <c r="LW31" s="39">
        <f t="shared" si="5"/>
        <v>0</v>
      </c>
      <c r="LX31" s="39">
        <f t="shared" si="5"/>
        <v>13</v>
      </c>
      <c r="LY31" s="39">
        <f t="shared" si="5"/>
        <v>4</v>
      </c>
      <c r="LZ31" s="39">
        <f t="shared" si="5"/>
        <v>0</v>
      </c>
      <c r="MA31" s="39">
        <f t="shared" si="5"/>
        <v>13</v>
      </c>
      <c r="MB31" s="39">
        <f t="shared" si="5"/>
        <v>4</v>
      </c>
      <c r="MC31" s="39">
        <f t="shared" si="5"/>
        <v>0</v>
      </c>
      <c r="MD31" s="39">
        <f t="shared" si="5"/>
        <v>13</v>
      </c>
      <c r="ME31" s="39">
        <f t="shared" si="5"/>
        <v>4</v>
      </c>
      <c r="MF31" s="39">
        <f t="shared" si="5"/>
        <v>0</v>
      </c>
      <c r="MG31" s="39">
        <f t="shared" si="5"/>
        <v>17</v>
      </c>
      <c r="MH31" s="39">
        <f t="shared" si="5"/>
        <v>0</v>
      </c>
      <c r="MI31" s="39">
        <f t="shared" si="5"/>
        <v>0</v>
      </c>
      <c r="MJ31" s="39">
        <f t="shared" si="5"/>
        <v>17</v>
      </c>
      <c r="MK31" s="39">
        <f t="shared" si="5"/>
        <v>0</v>
      </c>
      <c r="ML31" s="39">
        <f t="shared" si="5"/>
        <v>0</v>
      </c>
      <c r="MM31" s="39">
        <f t="shared" si="5"/>
        <v>13</v>
      </c>
      <c r="MN31" s="39">
        <f t="shared" si="5"/>
        <v>4</v>
      </c>
      <c r="MO31" s="39">
        <f t="shared" si="5"/>
        <v>0</v>
      </c>
      <c r="MP31" s="39">
        <f t="shared" si="5"/>
        <v>13</v>
      </c>
      <c r="MQ31" s="39">
        <f t="shared" si="5"/>
        <v>4</v>
      </c>
      <c r="MR31" s="39">
        <f t="shared" si="5"/>
        <v>0</v>
      </c>
      <c r="MS31" s="39">
        <f t="shared" si="5"/>
        <v>13</v>
      </c>
      <c r="MT31" s="39">
        <f t="shared" si="5"/>
        <v>4</v>
      </c>
      <c r="MU31" s="39">
        <f t="shared" si="5"/>
        <v>0</v>
      </c>
      <c r="MV31" s="39">
        <f t="shared" si="5"/>
        <v>13</v>
      </c>
      <c r="MW31" s="39">
        <f t="shared" si="5"/>
        <v>4</v>
      </c>
      <c r="MX31" s="39">
        <f t="shared" si="5"/>
        <v>0</v>
      </c>
      <c r="MY31" s="39">
        <f t="shared" si="5"/>
        <v>17</v>
      </c>
      <c r="MZ31" s="39">
        <f t="shared" si="5"/>
        <v>0</v>
      </c>
      <c r="NA31" s="39">
        <f t="shared" si="5"/>
        <v>0</v>
      </c>
      <c r="NB31" s="39">
        <f t="shared" si="5"/>
        <v>0</v>
      </c>
      <c r="NC31" s="39">
        <f t="shared" si="5"/>
        <v>17</v>
      </c>
      <c r="ND31" s="39">
        <f t="shared" si="5"/>
        <v>0</v>
      </c>
      <c r="NE31" s="39">
        <f t="shared" si="5"/>
        <v>17</v>
      </c>
      <c r="NF31" s="39">
        <f t="shared" si="5"/>
        <v>0</v>
      </c>
      <c r="NG31" s="39">
        <f t="shared" si="5"/>
        <v>0</v>
      </c>
      <c r="NH31" s="39">
        <f t="shared" si="5"/>
        <v>17</v>
      </c>
      <c r="NI31" s="39">
        <f t="shared" si="5"/>
        <v>0</v>
      </c>
      <c r="NJ31" s="39">
        <f t="shared" si="5"/>
        <v>0</v>
      </c>
      <c r="NK31" s="39">
        <f t="shared" si="5"/>
        <v>17</v>
      </c>
      <c r="NL31" s="39">
        <f t="shared" si="5"/>
        <v>0</v>
      </c>
      <c r="NM31" s="39">
        <f t="shared" si="5"/>
        <v>0</v>
      </c>
      <c r="NN31" s="39">
        <f t="shared" si="5"/>
        <v>17</v>
      </c>
      <c r="NO31" s="39">
        <f t="shared" si="5"/>
        <v>0</v>
      </c>
      <c r="NP31" s="39">
        <f t="shared" si="5"/>
        <v>0</v>
      </c>
      <c r="NQ31" s="39">
        <f t="shared" si="5"/>
        <v>0</v>
      </c>
      <c r="NR31" s="39">
        <f t="shared" si="5"/>
        <v>17</v>
      </c>
      <c r="NS31" s="39">
        <f t="shared" si="5"/>
        <v>0</v>
      </c>
      <c r="NT31" s="39">
        <f t="shared" si="5"/>
        <v>0</v>
      </c>
      <c r="NU31" s="39">
        <f t="shared" si="5"/>
        <v>17</v>
      </c>
      <c r="NV31" s="39">
        <f t="shared" si="5"/>
        <v>0</v>
      </c>
      <c r="NW31" s="39">
        <f t="shared" ref="NW31:QH31" si="6">SUM(NW14:NW30)</f>
        <v>17</v>
      </c>
      <c r="NX31" s="39">
        <f t="shared" si="6"/>
        <v>0</v>
      </c>
      <c r="NY31" s="39">
        <f t="shared" si="6"/>
        <v>0</v>
      </c>
      <c r="NZ31" s="39">
        <f t="shared" si="6"/>
        <v>17</v>
      </c>
      <c r="OA31" s="39">
        <f t="shared" si="6"/>
        <v>0</v>
      </c>
      <c r="OB31" s="39">
        <f t="shared" si="6"/>
        <v>0</v>
      </c>
      <c r="OC31" s="39">
        <f t="shared" si="6"/>
        <v>0</v>
      </c>
      <c r="OD31" s="39">
        <f t="shared" si="6"/>
        <v>17</v>
      </c>
      <c r="OE31" s="39">
        <f t="shared" si="6"/>
        <v>0</v>
      </c>
      <c r="OF31" s="39">
        <f t="shared" si="6"/>
        <v>0</v>
      </c>
      <c r="OG31" s="39">
        <f t="shared" si="6"/>
        <v>17</v>
      </c>
      <c r="OH31" s="39">
        <f t="shared" si="6"/>
        <v>0</v>
      </c>
      <c r="OI31" s="39">
        <f t="shared" si="6"/>
        <v>17</v>
      </c>
      <c r="OJ31" s="39">
        <f t="shared" si="6"/>
        <v>0</v>
      </c>
      <c r="OK31" s="39">
        <f t="shared" si="6"/>
        <v>0</v>
      </c>
      <c r="OL31" s="39">
        <f t="shared" si="6"/>
        <v>17</v>
      </c>
      <c r="OM31" s="39">
        <f t="shared" si="6"/>
        <v>0</v>
      </c>
      <c r="ON31" s="39">
        <f t="shared" si="6"/>
        <v>0</v>
      </c>
      <c r="OO31" s="39">
        <f t="shared" si="6"/>
        <v>17</v>
      </c>
      <c r="OP31" s="39">
        <f t="shared" si="6"/>
        <v>0</v>
      </c>
      <c r="OQ31" s="39">
        <f t="shared" si="6"/>
        <v>0</v>
      </c>
      <c r="OR31" s="39">
        <f t="shared" si="6"/>
        <v>17</v>
      </c>
      <c r="OS31" s="39">
        <f t="shared" si="6"/>
        <v>0</v>
      </c>
      <c r="OT31" s="39">
        <f t="shared" si="6"/>
        <v>0</v>
      </c>
      <c r="OU31" s="39">
        <f t="shared" si="6"/>
        <v>17</v>
      </c>
      <c r="OV31" s="39">
        <f t="shared" si="6"/>
        <v>0</v>
      </c>
      <c r="OW31" s="39">
        <f t="shared" si="6"/>
        <v>0</v>
      </c>
      <c r="OX31" s="39">
        <f t="shared" si="6"/>
        <v>0</v>
      </c>
      <c r="OY31" s="39">
        <f t="shared" si="6"/>
        <v>17</v>
      </c>
      <c r="OZ31" s="39">
        <f t="shared" si="6"/>
        <v>0</v>
      </c>
      <c r="PA31" s="39">
        <f t="shared" si="6"/>
        <v>17</v>
      </c>
      <c r="PB31" s="39">
        <f t="shared" si="6"/>
        <v>0</v>
      </c>
      <c r="PC31" s="39">
        <f t="shared" si="6"/>
        <v>0</v>
      </c>
      <c r="PD31" s="39">
        <f t="shared" si="6"/>
        <v>0</v>
      </c>
      <c r="PE31" s="39">
        <f t="shared" si="6"/>
        <v>17</v>
      </c>
      <c r="PF31" s="39">
        <f t="shared" si="6"/>
        <v>0</v>
      </c>
      <c r="PG31" s="39">
        <f t="shared" si="6"/>
        <v>0</v>
      </c>
      <c r="PH31" s="39">
        <f t="shared" si="6"/>
        <v>0</v>
      </c>
      <c r="PI31" s="39">
        <f t="shared" si="6"/>
        <v>17</v>
      </c>
      <c r="PJ31" s="39">
        <f t="shared" si="6"/>
        <v>0</v>
      </c>
      <c r="PK31" s="39">
        <f t="shared" si="6"/>
        <v>17</v>
      </c>
      <c r="PL31" s="39">
        <f t="shared" si="6"/>
        <v>0</v>
      </c>
      <c r="PM31" s="39">
        <f t="shared" si="6"/>
        <v>17</v>
      </c>
      <c r="PN31" s="39">
        <f t="shared" si="6"/>
        <v>0</v>
      </c>
      <c r="PO31" s="39">
        <f t="shared" si="6"/>
        <v>0</v>
      </c>
      <c r="PP31" s="39">
        <f t="shared" si="6"/>
        <v>0</v>
      </c>
      <c r="PQ31" s="39">
        <f t="shared" si="6"/>
        <v>17</v>
      </c>
      <c r="PR31" s="39">
        <f t="shared" si="6"/>
        <v>0</v>
      </c>
      <c r="PS31" s="39">
        <f t="shared" si="6"/>
        <v>17</v>
      </c>
      <c r="PT31" s="39">
        <f t="shared" si="6"/>
        <v>0</v>
      </c>
      <c r="PU31" s="39">
        <f t="shared" si="6"/>
        <v>0</v>
      </c>
      <c r="PV31" s="39">
        <f t="shared" si="6"/>
        <v>12</v>
      </c>
      <c r="PW31" s="39">
        <f t="shared" si="6"/>
        <v>5</v>
      </c>
      <c r="PX31" s="39">
        <f t="shared" si="6"/>
        <v>0</v>
      </c>
      <c r="PY31" s="39">
        <f t="shared" si="6"/>
        <v>9</v>
      </c>
      <c r="PZ31" s="39">
        <f t="shared" si="6"/>
        <v>8</v>
      </c>
      <c r="QA31" s="39">
        <f t="shared" si="6"/>
        <v>0</v>
      </c>
      <c r="QB31" s="39">
        <f t="shared" si="6"/>
        <v>10</v>
      </c>
      <c r="QC31" s="39">
        <f t="shared" si="6"/>
        <v>7</v>
      </c>
      <c r="QD31" s="39">
        <f t="shared" si="6"/>
        <v>0</v>
      </c>
      <c r="QE31" s="39">
        <f t="shared" si="6"/>
        <v>10</v>
      </c>
      <c r="QF31" s="39">
        <f t="shared" si="6"/>
        <v>3</v>
      </c>
      <c r="QG31" s="39">
        <f t="shared" si="6"/>
        <v>4</v>
      </c>
      <c r="QH31" s="39">
        <f t="shared" si="6"/>
        <v>5</v>
      </c>
      <c r="QI31" s="39">
        <f t="shared" ref="QI31:ST31" si="7">SUM(QI14:QI30)</f>
        <v>6</v>
      </c>
      <c r="QJ31" s="39">
        <f t="shared" si="7"/>
        <v>6</v>
      </c>
      <c r="QK31" s="39">
        <f t="shared" si="7"/>
        <v>4</v>
      </c>
      <c r="QL31" s="39">
        <f t="shared" si="7"/>
        <v>6</v>
      </c>
      <c r="QM31" s="39">
        <f t="shared" si="7"/>
        <v>7</v>
      </c>
      <c r="QN31" s="39">
        <f t="shared" si="7"/>
        <v>7</v>
      </c>
      <c r="QO31" s="39">
        <f t="shared" si="7"/>
        <v>6</v>
      </c>
      <c r="QP31" s="39">
        <f t="shared" si="7"/>
        <v>4</v>
      </c>
      <c r="QQ31" s="39">
        <f t="shared" si="7"/>
        <v>6</v>
      </c>
      <c r="QR31" s="39">
        <f t="shared" si="7"/>
        <v>9</v>
      </c>
      <c r="QS31" s="39">
        <f t="shared" si="7"/>
        <v>0</v>
      </c>
      <c r="QT31" s="39">
        <f t="shared" si="7"/>
        <v>2</v>
      </c>
      <c r="QU31" s="39">
        <f t="shared" si="7"/>
        <v>10</v>
      </c>
      <c r="QV31" s="39">
        <f t="shared" si="7"/>
        <v>5</v>
      </c>
      <c r="QW31" s="39">
        <f t="shared" si="7"/>
        <v>9</v>
      </c>
      <c r="QX31" s="39">
        <f t="shared" si="7"/>
        <v>8</v>
      </c>
      <c r="QY31" s="39">
        <f t="shared" si="7"/>
        <v>0</v>
      </c>
      <c r="QZ31" s="39">
        <f t="shared" si="7"/>
        <v>1</v>
      </c>
      <c r="RA31" s="39">
        <f t="shared" si="7"/>
        <v>10</v>
      </c>
      <c r="RB31" s="39">
        <f t="shared" si="7"/>
        <v>6</v>
      </c>
      <c r="RC31" s="39">
        <f t="shared" si="7"/>
        <v>6</v>
      </c>
      <c r="RD31" s="39">
        <f t="shared" si="7"/>
        <v>9</v>
      </c>
      <c r="RE31" s="39">
        <f t="shared" si="7"/>
        <v>2</v>
      </c>
      <c r="RF31" s="39">
        <f t="shared" si="7"/>
        <v>7</v>
      </c>
      <c r="RG31" s="39">
        <f t="shared" si="7"/>
        <v>10</v>
      </c>
      <c r="RH31" s="39">
        <f t="shared" si="7"/>
        <v>0</v>
      </c>
      <c r="RI31" s="39">
        <f t="shared" si="7"/>
        <v>17</v>
      </c>
      <c r="RJ31" s="39">
        <f t="shared" si="7"/>
        <v>0</v>
      </c>
      <c r="RK31" s="39">
        <f t="shared" si="7"/>
        <v>0</v>
      </c>
      <c r="RL31" s="39">
        <f t="shared" si="7"/>
        <v>14</v>
      </c>
      <c r="RM31" s="39">
        <f t="shared" si="7"/>
        <v>3</v>
      </c>
      <c r="RN31" s="39">
        <f t="shared" si="7"/>
        <v>0</v>
      </c>
      <c r="RO31" s="39">
        <f t="shared" si="7"/>
        <v>17</v>
      </c>
      <c r="RP31" s="39">
        <f t="shared" si="7"/>
        <v>0</v>
      </c>
      <c r="RQ31" s="39">
        <f t="shared" si="7"/>
        <v>0</v>
      </c>
      <c r="RR31" s="39">
        <f t="shared" si="7"/>
        <v>17</v>
      </c>
      <c r="RS31" s="39">
        <f t="shared" si="7"/>
        <v>0</v>
      </c>
      <c r="RT31" s="39">
        <f t="shared" si="7"/>
        <v>0</v>
      </c>
      <c r="RU31" s="39">
        <f t="shared" si="7"/>
        <v>17</v>
      </c>
      <c r="RV31" s="39">
        <f t="shared" si="7"/>
        <v>0</v>
      </c>
      <c r="RW31" s="39">
        <f t="shared" si="7"/>
        <v>0</v>
      </c>
      <c r="RX31" s="39">
        <f t="shared" si="7"/>
        <v>17</v>
      </c>
      <c r="RY31" s="39">
        <f t="shared" si="7"/>
        <v>0</v>
      </c>
      <c r="RZ31" s="39">
        <f t="shared" si="7"/>
        <v>0</v>
      </c>
      <c r="SA31" s="39">
        <f t="shared" si="7"/>
        <v>17</v>
      </c>
      <c r="SB31" s="39">
        <f t="shared" si="7"/>
        <v>0</v>
      </c>
      <c r="SC31" s="39">
        <f t="shared" si="7"/>
        <v>0</v>
      </c>
      <c r="SD31" s="39">
        <f t="shared" si="7"/>
        <v>17</v>
      </c>
      <c r="SE31" s="39">
        <f t="shared" si="7"/>
        <v>0</v>
      </c>
      <c r="SF31" s="39">
        <f t="shared" si="7"/>
        <v>0</v>
      </c>
      <c r="SG31" s="39">
        <f t="shared" si="7"/>
        <v>16</v>
      </c>
      <c r="SH31" s="39">
        <f t="shared" si="7"/>
        <v>1</v>
      </c>
      <c r="SI31" s="39">
        <f t="shared" si="7"/>
        <v>0</v>
      </c>
      <c r="SJ31" s="39">
        <f t="shared" si="7"/>
        <v>17</v>
      </c>
      <c r="SK31" s="39">
        <f t="shared" si="7"/>
        <v>0</v>
      </c>
      <c r="SL31" s="39">
        <f t="shared" si="7"/>
        <v>0</v>
      </c>
      <c r="SM31" s="39">
        <f t="shared" si="7"/>
        <v>17</v>
      </c>
      <c r="SN31" s="39">
        <f t="shared" si="7"/>
        <v>0</v>
      </c>
      <c r="SO31" s="39">
        <f t="shared" si="7"/>
        <v>0</v>
      </c>
      <c r="SP31" s="39">
        <f t="shared" si="7"/>
        <v>17</v>
      </c>
      <c r="SQ31" s="39">
        <f t="shared" si="7"/>
        <v>0</v>
      </c>
      <c r="SR31" s="39">
        <f t="shared" si="7"/>
        <v>0</v>
      </c>
      <c r="SS31" s="39">
        <f t="shared" si="7"/>
        <v>17</v>
      </c>
      <c r="ST31" s="39">
        <f t="shared" si="7"/>
        <v>0</v>
      </c>
      <c r="SU31" s="39">
        <f t="shared" ref="SU31:VF31" si="8">SUM(SU14:SU30)</f>
        <v>0</v>
      </c>
      <c r="SV31" s="39">
        <f t="shared" si="8"/>
        <v>17</v>
      </c>
      <c r="SW31" s="39">
        <f t="shared" si="8"/>
        <v>0</v>
      </c>
      <c r="SX31" s="39">
        <f t="shared" si="8"/>
        <v>0</v>
      </c>
      <c r="SY31" s="39">
        <f t="shared" si="8"/>
        <v>0</v>
      </c>
      <c r="SZ31" s="39">
        <f t="shared" si="8"/>
        <v>17</v>
      </c>
      <c r="TA31" s="39">
        <f t="shared" si="8"/>
        <v>0</v>
      </c>
      <c r="TB31" s="39">
        <f t="shared" si="8"/>
        <v>0</v>
      </c>
      <c r="TC31" s="39">
        <f t="shared" si="8"/>
        <v>17</v>
      </c>
      <c r="TD31" s="39">
        <f t="shared" si="8"/>
        <v>0</v>
      </c>
      <c r="TE31" s="39">
        <f t="shared" si="8"/>
        <v>0</v>
      </c>
      <c r="TF31" s="39">
        <f t="shared" si="8"/>
        <v>17</v>
      </c>
      <c r="TG31" s="39">
        <f t="shared" si="8"/>
        <v>0</v>
      </c>
      <c r="TH31" s="39">
        <f t="shared" si="8"/>
        <v>0</v>
      </c>
      <c r="TI31" s="39">
        <f t="shared" si="8"/>
        <v>17</v>
      </c>
      <c r="TJ31" s="39">
        <f t="shared" si="8"/>
        <v>0</v>
      </c>
      <c r="TK31" s="39">
        <f t="shared" si="8"/>
        <v>0</v>
      </c>
      <c r="TL31" s="39">
        <f t="shared" si="8"/>
        <v>17</v>
      </c>
      <c r="TM31" s="39">
        <f t="shared" si="8"/>
        <v>0</v>
      </c>
      <c r="TN31" s="39">
        <f t="shared" si="8"/>
        <v>16</v>
      </c>
      <c r="TO31" s="39">
        <f t="shared" si="8"/>
        <v>1</v>
      </c>
      <c r="TP31" s="39">
        <f t="shared" si="8"/>
        <v>0</v>
      </c>
      <c r="TQ31" s="39">
        <f t="shared" si="8"/>
        <v>14</v>
      </c>
      <c r="TR31" s="39">
        <f t="shared" si="8"/>
        <v>3</v>
      </c>
      <c r="TS31" s="39">
        <f t="shared" si="8"/>
        <v>0</v>
      </c>
      <c r="TT31" s="39">
        <f t="shared" si="8"/>
        <v>14</v>
      </c>
      <c r="TU31" s="39">
        <f t="shared" si="8"/>
        <v>3</v>
      </c>
      <c r="TV31" s="39">
        <f t="shared" si="8"/>
        <v>0</v>
      </c>
      <c r="TW31" s="39">
        <f t="shared" si="8"/>
        <v>4</v>
      </c>
      <c r="TX31" s="39">
        <f t="shared" si="8"/>
        <v>13</v>
      </c>
      <c r="TY31" s="39">
        <f t="shared" si="8"/>
        <v>0</v>
      </c>
      <c r="TZ31" s="39">
        <f t="shared" si="8"/>
        <v>17</v>
      </c>
      <c r="UA31" s="39">
        <f t="shared" si="8"/>
        <v>0</v>
      </c>
      <c r="UB31" s="39">
        <f t="shared" si="8"/>
        <v>0</v>
      </c>
      <c r="UC31" s="39">
        <f t="shared" si="8"/>
        <v>17</v>
      </c>
      <c r="UD31" s="39">
        <f t="shared" si="8"/>
        <v>0</v>
      </c>
      <c r="UE31" s="39">
        <f t="shared" si="8"/>
        <v>0</v>
      </c>
      <c r="UF31" s="39">
        <f t="shared" si="8"/>
        <v>17</v>
      </c>
      <c r="UG31" s="39">
        <f t="shared" si="8"/>
        <v>0</v>
      </c>
      <c r="UH31" s="39">
        <f t="shared" si="8"/>
        <v>0</v>
      </c>
      <c r="UI31" s="39">
        <f t="shared" si="8"/>
        <v>16</v>
      </c>
      <c r="UJ31" s="39">
        <f t="shared" si="8"/>
        <v>1</v>
      </c>
      <c r="UK31" s="39">
        <f t="shared" si="8"/>
        <v>0</v>
      </c>
      <c r="UL31" s="39">
        <f t="shared" si="8"/>
        <v>16</v>
      </c>
      <c r="UM31" s="39">
        <f t="shared" si="8"/>
        <v>1</v>
      </c>
      <c r="UN31" s="39">
        <f t="shared" si="8"/>
        <v>0</v>
      </c>
      <c r="UO31" s="39">
        <f t="shared" si="8"/>
        <v>0</v>
      </c>
      <c r="UP31" s="39">
        <f t="shared" si="8"/>
        <v>17</v>
      </c>
      <c r="UQ31" s="39">
        <f t="shared" si="8"/>
        <v>0</v>
      </c>
      <c r="UR31" s="39">
        <f t="shared" si="8"/>
        <v>0</v>
      </c>
      <c r="US31" s="39">
        <f t="shared" si="8"/>
        <v>17</v>
      </c>
      <c r="UT31" s="39">
        <f t="shared" si="8"/>
        <v>0</v>
      </c>
      <c r="UU31" s="39">
        <f t="shared" si="8"/>
        <v>0</v>
      </c>
      <c r="UV31" s="39">
        <f t="shared" si="8"/>
        <v>17</v>
      </c>
      <c r="UW31" s="39">
        <f t="shared" si="8"/>
        <v>0</v>
      </c>
      <c r="UX31" s="39">
        <f t="shared" si="8"/>
        <v>17</v>
      </c>
      <c r="UY31" s="39">
        <f t="shared" si="8"/>
        <v>0</v>
      </c>
      <c r="UZ31" s="39">
        <f t="shared" si="8"/>
        <v>0</v>
      </c>
      <c r="VA31" s="39">
        <f t="shared" si="8"/>
        <v>14</v>
      </c>
      <c r="VB31" s="39">
        <f t="shared" si="8"/>
        <v>3</v>
      </c>
      <c r="VC31" s="39">
        <f t="shared" si="8"/>
        <v>0</v>
      </c>
      <c r="VD31" s="39">
        <f t="shared" si="8"/>
        <v>17</v>
      </c>
      <c r="VE31" s="39">
        <f t="shared" si="8"/>
        <v>0</v>
      </c>
      <c r="VF31" s="39">
        <f t="shared" si="8"/>
        <v>0</v>
      </c>
      <c r="VG31" s="39">
        <f t="shared" ref="VG31:XK31" si="9">SUM(VG14:VG30)</f>
        <v>17</v>
      </c>
      <c r="VH31" s="39">
        <f t="shared" si="9"/>
        <v>0</v>
      </c>
      <c r="VI31" s="39">
        <f t="shared" si="9"/>
        <v>0</v>
      </c>
      <c r="VJ31" s="39">
        <f t="shared" si="9"/>
        <v>17</v>
      </c>
      <c r="VK31" s="39">
        <f t="shared" si="9"/>
        <v>0</v>
      </c>
      <c r="VL31" s="39">
        <f t="shared" si="9"/>
        <v>0</v>
      </c>
      <c r="VM31" s="39">
        <f t="shared" si="9"/>
        <v>16</v>
      </c>
      <c r="VN31" s="39">
        <f t="shared" si="9"/>
        <v>1</v>
      </c>
      <c r="VO31" s="39">
        <f t="shared" si="9"/>
        <v>0</v>
      </c>
      <c r="VP31" s="39">
        <f t="shared" si="9"/>
        <v>16</v>
      </c>
      <c r="VQ31" s="39">
        <f t="shared" si="9"/>
        <v>1</v>
      </c>
      <c r="VR31" s="39">
        <f t="shared" si="9"/>
        <v>0</v>
      </c>
      <c r="VS31" s="39">
        <f t="shared" si="9"/>
        <v>17</v>
      </c>
      <c r="VT31" s="39">
        <f t="shared" si="9"/>
        <v>0</v>
      </c>
      <c r="VU31" s="39">
        <f t="shared" si="9"/>
        <v>0</v>
      </c>
      <c r="VV31" s="39">
        <f t="shared" si="9"/>
        <v>17</v>
      </c>
      <c r="VW31" s="39">
        <f t="shared" si="9"/>
        <v>0</v>
      </c>
      <c r="VX31" s="39">
        <f t="shared" si="9"/>
        <v>0</v>
      </c>
      <c r="VY31" s="39">
        <f t="shared" si="9"/>
        <v>0</v>
      </c>
      <c r="VZ31" s="39">
        <f t="shared" si="9"/>
        <v>17</v>
      </c>
      <c r="WA31" s="39">
        <f t="shared" si="9"/>
        <v>0</v>
      </c>
      <c r="WB31" s="39">
        <f t="shared" si="9"/>
        <v>0</v>
      </c>
      <c r="WC31" s="39">
        <f t="shared" si="9"/>
        <v>17</v>
      </c>
      <c r="WD31" s="39">
        <f t="shared" si="9"/>
        <v>0</v>
      </c>
      <c r="WE31" s="39">
        <f t="shared" si="9"/>
        <v>17</v>
      </c>
      <c r="WF31" s="39">
        <f t="shared" si="9"/>
        <v>0</v>
      </c>
      <c r="WG31" s="39">
        <f t="shared" si="9"/>
        <v>0</v>
      </c>
      <c r="WH31" s="39">
        <f t="shared" si="9"/>
        <v>17</v>
      </c>
      <c r="WI31" s="39">
        <f t="shared" si="9"/>
        <v>0</v>
      </c>
      <c r="WJ31" s="39">
        <f t="shared" si="9"/>
        <v>0</v>
      </c>
      <c r="WK31" s="39">
        <f t="shared" si="9"/>
        <v>0</v>
      </c>
      <c r="WL31" s="39">
        <f t="shared" si="9"/>
        <v>17</v>
      </c>
      <c r="WM31" s="39">
        <f t="shared" si="9"/>
        <v>0</v>
      </c>
      <c r="WN31" s="39">
        <f t="shared" si="9"/>
        <v>17</v>
      </c>
      <c r="WO31" s="39">
        <f t="shared" si="9"/>
        <v>0</v>
      </c>
      <c r="WP31" s="39">
        <f t="shared" si="9"/>
        <v>0</v>
      </c>
      <c r="WQ31" s="39">
        <f t="shared" si="9"/>
        <v>17</v>
      </c>
      <c r="WR31" s="39">
        <f t="shared" si="9"/>
        <v>0</v>
      </c>
      <c r="WS31" s="39">
        <f t="shared" si="9"/>
        <v>0</v>
      </c>
      <c r="WT31" s="39">
        <f t="shared" si="9"/>
        <v>17</v>
      </c>
      <c r="WU31" s="39">
        <f t="shared" si="9"/>
        <v>0</v>
      </c>
      <c r="WV31" s="39">
        <f t="shared" si="9"/>
        <v>0</v>
      </c>
      <c r="WW31" s="39">
        <f t="shared" si="9"/>
        <v>17</v>
      </c>
      <c r="WX31" s="39">
        <f t="shared" si="9"/>
        <v>0</v>
      </c>
      <c r="WY31" s="39">
        <f t="shared" si="9"/>
        <v>0</v>
      </c>
      <c r="WZ31" s="39">
        <f t="shared" si="9"/>
        <v>15</v>
      </c>
      <c r="XA31" s="39">
        <f t="shared" si="9"/>
        <v>2</v>
      </c>
      <c r="XB31" s="39">
        <f t="shared" si="9"/>
        <v>0</v>
      </c>
      <c r="XC31" s="39">
        <f t="shared" si="9"/>
        <v>15</v>
      </c>
      <c r="XD31" s="39">
        <f t="shared" si="9"/>
        <v>2</v>
      </c>
      <c r="XE31" s="39">
        <f t="shared" si="9"/>
        <v>0</v>
      </c>
      <c r="XF31" s="39">
        <f t="shared" si="9"/>
        <v>17</v>
      </c>
      <c r="XG31" s="39">
        <f t="shared" si="9"/>
        <v>0</v>
      </c>
      <c r="XH31" s="39">
        <f t="shared" si="9"/>
        <v>0</v>
      </c>
      <c r="XI31" s="39">
        <f t="shared" si="9"/>
        <v>17</v>
      </c>
      <c r="XJ31" s="39">
        <f t="shared" si="9"/>
        <v>0</v>
      </c>
      <c r="XK31" s="39">
        <f t="shared" si="9"/>
        <v>0</v>
      </c>
      <c r="YU31">
        <f t="shared" ref="YU31:AAD31" si="10">SUM(YU14:YU30)</f>
        <v>0</v>
      </c>
      <c r="YV31">
        <f t="shared" si="10"/>
        <v>0</v>
      </c>
      <c r="YW31">
        <f t="shared" si="10"/>
        <v>0</v>
      </c>
      <c r="YX31">
        <f t="shared" si="10"/>
        <v>0</v>
      </c>
      <c r="YY31">
        <f t="shared" si="10"/>
        <v>0</v>
      </c>
      <c r="YZ31">
        <f t="shared" si="10"/>
        <v>0</v>
      </c>
      <c r="ZA31">
        <f t="shared" si="10"/>
        <v>0</v>
      </c>
      <c r="ZB31">
        <f t="shared" si="10"/>
        <v>0</v>
      </c>
      <c r="ZC31">
        <f t="shared" si="10"/>
        <v>0</v>
      </c>
      <c r="ZD31">
        <f t="shared" si="10"/>
        <v>0</v>
      </c>
      <c r="ZE31">
        <f t="shared" si="10"/>
        <v>0</v>
      </c>
      <c r="ZF31">
        <f t="shared" si="10"/>
        <v>0</v>
      </c>
      <c r="ZG31">
        <f t="shared" si="10"/>
        <v>0</v>
      </c>
      <c r="ZH31">
        <f t="shared" si="10"/>
        <v>0</v>
      </c>
      <c r="ZI31">
        <f t="shared" si="10"/>
        <v>0</v>
      </c>
      <c r="ZJ31">
        <f t="shared" si="10"/>
        <v>0</v>
      </c>
      <c r="ZK31">
        <f t="shared" si="10"/>
        <v>0</v>
      </c>
      <c r="ZL31">
        <f t="shared" si="10"/>
        <v>0</v>
      </c>
      <c r="ZM31">
        <f t="shared" si="10"/>
        <v>0</v>
      </c>
      <c r="ZN31">
        <f t="shared" si="10"/>
        <v>0</v>
      </c>
      <c r="ZO31">
        <f t="shared" si="10"/>
        <v>0</v>
      </c>
      <c r="ZP31">
        <f t="shared" si="10"/>
        <v>0</v>
      </c>
      <c r="ZQ31">
        <f t="shared" si="10"/>
        <v>0</v>
      </c>
      <c r="ZR31">
        <f t="shared" si="10"/>
        <v>0</v>
      </c>
      <c r="ZS31">
        <f t="shared" si="10"/>
        <v>0</v>
      </c>
      <c r="ZT31">
        <f t="shared" si="10"/>
        <v>0</v>
      </c>
      <c r="ZU31">
        <f t="shared" si="10"/>
        <v>0</v>
      </c>
      <c r="ZV31">
        <f t="shared" si="10"/>
        <v>0</v>
      </c>
      <c r="ZW31">
        <f t="shared" si="10"/>
        <v>0</v>
      </c>
      <c r="ZX31">
        <f t="shared" si="10"/>
        <v>0</v>
      </c>
      <c r="ZY31">
        <f t="shared" si="10"/>
        <v>0</v>
      </c>
      <c r="ZZ31">
        <f t="shared" si="10"/>
        <v>0</v>
      </c>
      <c r="AAA31">
        <f t="shared" si="10"/>
        <v>0</v>
      </c>
      <c r="AAB31">
        <f t="shared" si="10"/>
        <v>0</v>
      </c>
      <c r="AAC31">
        <f t="shared" si="10"/>
        <v>0</v>
      </c>
      <c r="AAD31">
        <f t="shared" si="10"/>
        <v>0</v>
      </c>
      <c r="AAE31">
        <f t="shared" ref="AAE31" si="11">SUM(AAE14:AAE30)</f>
        <v>0</v>
      </c>
    </row>
    <row r="32" spans="1:707" ht="44.45" customHeight="1" x14ac:dyDescent="0.25">
      <c r="A32" s="111" t="s">
        <v>1914</v>
      </c>
      <c r="B32" s="112"/>
      <c r="C32" s="11">
        <f t="shared" ref="C32:BN32" si="12">C31/17%</f>
        <v>99.999999999999986</v>
      </c>
      <c r="D32" s="11">
        <f t="shared" si="12"/>
        <v>0</v>
      </c>
      <c r="E32" s="11">
        <f t="shared" si="12"/>
        <v>0</v>
      </c>
      <c r="F32" s="11">
        <f t="shared" si="12"/>
        <v>99.999999999999986</v>
      </c>
      <c r="G32" s="11">
        <f t="shared" si="12"/>
        <v>0</v>
      </c>
      <c r="H32" s="11">
        <f t="shared" si="12"/>
        <v>0</v>
      </c>
      <c r="I32" s="11">
        <f t="shared" si="12"/>
        <v>99.999999999999986</v>
      </c>
      <c r="J32" s="11">
        <f t="shared" si="12"/>
        <v>0</v>
      </c>
      <c r="K32" s="11">
        <f t="shared" si="12"/>
        <v>0</v>
      </c>
      <c r="L32" s="11">
        <f t="shared" si="12"/>
        <v>99.999999999999986</v>
      </c>
      <c r="M32" s="11">
        <f t="shared" si="12"/>
        <v>0</v>
      </c>
      <c r="N32" s="11">
        <f t="shared" si="12"/>
        <v>0</v>
      </c>
      <c r="O32" s="11">
        <f t="shared" si="12"/>
        <v>99.999999999999986</v>
      </c>
      <c r="P32" s="11">
        <f t="shared" si="12"/>
        <v>0</v>
      </c>
      <c r="Q32" s="11">
        <f t="shared" si="12"/>
        <v>0</v>
      </c>
      <c r="R32" s="11">
        <f t="shared" si="12"/>
        <v>99.999999999999986</v>
      </c>
      <c r="S32" s="11">
        <f t="shared" si="12"/>
        <v>0</v>
      </c>
      <c r="T32" s="11">
        <f t="shared" si="12"/>
        <v>0</v>
      </c>
      <c r="U32" s="11">
        <f t="shared" si="12"/>
        <v>99.999999999999986</v>
      </c>
      <c r="V32" s="11">
        <f t="shared" si="12"/>
        <v>0</v>
      </c>
      <c r="W32" s="11">
        <f t="shared" si="12"/>
        <v>0</v>
      </c>
      <c r="X32" s="11">
        <f t="shared" si="12"/>
        <v>99.999999999999986</v>
      </c>
      <c r="Y32" s="11">
        <f t="shared" si="12"/>
        <v>0</v>
      </c>
      <c r="Z32" s="11">
        <f t="shared" si="12"/>
        <v>0</v>
      </c>
      <c r="AA32" s="11">
        <f t="shared" si="12"/>
        <v>82.35294117647058</v>
      </c>
      <c r="AB32" s="11">
        <f t="shared" si="12"/>
        <v>17.647058823529409</v>
      </c>
      <c r="AC32" s="11">
        <f t="shared" si="12"/>
        <v>0</v>
      </c>
      <c r="AD32" s="11">
        <f t="shared" si="12"/>
        <v>99.999999999999986</v>
      </c>
      <c r="AE32" s="11">
        <f t="shared" si="12"/>
        <v>0</v>
      </c>
      <c r="AF32" s="11">
        <f t="shared" si="12"/>
        <v>0</v>
      </c>
      <c r="AG32" s="11">
        <f t="shared" si="12"/>
        <v>23.52941176470588</v>
      </c>
      <c r="AH32" s="11">
        <f t="shared" si="12"/>
        <v>76.470588235294116</v>
      </c>
      <c r="AI32" s="11">
        <f t="shared" si="12"/>
        <v>0</v>
      </c>
      <c r="AJ32" s="11">
        <f t="shared" si="12"/>
        <v>99.999999999999986</v>
      </c>
      <c r="AK32" s="11">
        <f t="shared" si="12"/>
        <v>0</v>
      </c>
      <c r="AL32" s="11">
        <f t="shared" si="12"/>
        <v>0</v>
      </c>
      <c r="AM32" s="11">
        <f t="shared" si="12"/>
        <v>0</v>
      </c>
      <c r="AN32" s="11">
        <f t="shared" si="12"/>
        <v>99.999999999999986</v>
      </c>
      <c r="AO32" s="11">
        <f t="shared" si="12"/>
        <v>0</v>
      </c>
      <c r="AP32" s="11">
        <f t="shared" si="12"/>
        <v>0</v>
      </c>
      <c r="AQ32" s="11">
        <f t="shared" si="12"/>
        <v>64.705882352941174</v>
      </c>
      <c r="AR32" s="11">
        <f t="shared" si="12"/>
        <v>35.294117647058819</v>
      </c>
      <c r="AS32" s="11">
        <f t="shared" si="12"/>
        <v>0</v>
      </c>
      <c r="AT32" s="11">
        <f t="shared" si="12"/>
        <v>99.999999999999986</v>
      </c>
      <c r="AU32" s="11">
        <f t="shared" si="12"/>
        <v>0</v>
      </c>
      <c r="AV32" s="11">
        <f t="shared" si="12"/>
        <v>99.999999999999986</v>
      </c>
      <c r="AW32" s="11">
        <f t="shared" si="12"/>
        <v>0</v>
      </c>
      <c r="AX32" s="11">
        <f t="shared" si="12"/>
        <v>0</v>
      </c>
      <c r="AY32" s="11">
        <f t="shared" si="12"/>
        <v>99.999999999999986</v>
      </c>
      <c r="AZ32" s="11">
        <f t="shared" si="12"/>
        <v>0</v>
      </c>
      <c r="BA32" s="11">
        <f t="shared" si="12"/>
        <v>0</v>
      </c>
      <c r="BB32" s="11">
        <f t="shared" si="12"/>
        <v>99.999999999999986</v>
      </c>
      <c r="BC32" s="11">
        <f t="shared" si="12"/>
        <v>0</v>
      </c>
      <c r="BD32" s="11">
        <f t="shared" si="12"/>
        <v>0</v>
      </c>
      <c r="BE32" s="11">
        <f t="shared" si="12"/>
        <v>99.999999999999986</v>
      </c>
      <c r="BF32" s="11">
        <f t="shared" si="12"/>
        <v>0</v>
      </c>
      <c r="BG32" s="11">
        <f t="shared" si="12"/>
        <v>0</v>
      </c>
      <c r="BH32" s="11">
        <f t="shared" si="12"/>
        <v>0</v>
      </c>
      <c r="BI32" s="11">
        <f t="shared" si="12"/>
        <v>99.999999999999986</v>
      </c>
      <c r="BJ32" s="11">
        <f t="shared" si="12"/>
        <v>0</v>
      </c>
      <c r="BK32" s="11">
        <f t="shared" si="12"/>
        <v>0</v>
      </c>
      <c r="BL32" s="11">
        <f t="shared" si="12"/>
        <v>99.999999999999986</v>
      </c>
      <c r="BM32" s="11">
        <f t="shared" si="12"/>
        <v>0</v>
      </c>
      <c r="BN32" s="11">
        <f t="shared" si="12"/>
        <v>0</v>
      </c>
      <c r="BO32" s="11">
        <f t="shared" ref="BO32:DZ32" si="13">BO31/17%</f>
        <v>99.999999999999986</v>
      </c>
      <c r="BP32" s="11">
        <f t="shared" si="13"/>
        <v>0</v>
      </c>
      <c r="BQ32" s="11">
        <f t="shared" si="13"/>
        <v>29.411764705882351</v>
      </c>
      <c r="BR32" s="11">
        <f t="shared" si="13"/>
        <v>70.588235294117638</v>
      </c>
      <c r="BS32" s="11">
        <f t="shared" si="13"/>
        <v>0</v>
      </c>
      <c r="BT32" s="11">
        <f t="shared" si="13"/>
        <v>0</v>
      </c>
      <c r="BU32" s="11">
        <f t="shared" si="13"/>
        <v>99.999999999999986</v>
      </c>
      <c r="BV32" s="11">
        <f t="shared" si="13"/>
        <v>0</v>
      </c>
      <c r="BW32" s="11">
        <f t="shared" si="13"/>
        <v>99.999999999999986</v>
      </c>
      <c r="BX32" s="11">
        <f t="shared" si="13"/>
        <v>0</v>
      </c>
      <c r="BY32" s="11">
        <f t="shared" si="13"/>
        <v>0</v>
      </c>
      <c r="BZ32" s="11">
        <f t="shared" si="13"/>
        <v>99.999999999999986</v>
      </c>
      <c r="CA32" s="11">
        <f t="shared" si="13"/>
        <v>0</v>
      </c>
      <c r="CB32" s="11">
        <f t="shared" si="13"/>
        <v>0</v>
      </c>
      <c r="CC32" s="11">
        <f t="shared" si="13"/>
        <v>99.999999999999986</v>
      </c>
      <c r="CD32" s="11">
        <f t="shared" si="13"/>
        <v>0</v>
      </c>
      <c r="CE32" s="11">
        <f t="shared" si="13"/>
        <v>0</v>
      </c>
      <c r="CF32" s="11">
        <f t="shared" si="13"/>
        <v>99.999999999999986</v>
      </c>
      <c r="CG32" s="11">
        <f t="shared" si="13"/>
        <v>0</v>
      </c>
      <c r="CH32" s="11">
        <f t="shared" si="13"/>
        <v>0</v>
      </c>
      <c r="CI32" s="11">
        <f t="shared" si="13"/>
        <v>0</v>
      </c>
      <c r="CJ32" s="11">
        <f t="shared" si="13"/>
        <v>99.999999999999986</v>
      </c>
      <c r="CK32" s="11">
        <f t="shared" si="13"/>
        <v>0</v>
      </c>
      <c r="CL32" s="11">
        <f t="shared" si="13"/>
        <v>47.058823529411761</v>
      </c>
      <c r="CM32" s="11">
        <f t="shared" si="13"/>
        <v>58.823529411764703</v>
      </c>
      <c r="CN32" s="11">
        <f t="shared" si="13"/>
        <v>0</v>
      </c>
      <c r="CO32" s="11">
        <f t="shared" si="13"/>
        <v>17.647058823529409</v>
      </c>
      <c r="CP32" s="11">
        <f t="shared" si="13"/>
        <v>82.35294117647058</v>
      </c>
      <c r="CQ32" s="11">
        <f t="shared" si="13"/>
        <v>0</v>
      </c>
      <c r="CR32" s="11">
        <f t="shared" si="13"/>
        <v>88.235294117647058</v>
      </c>
      <c r="CS32" s="11">
        <f t="shared" si="13"/>
        <v>11.76470588235294</v>
      </c>
      <c r="CT32" s="11">
        <f t="shared" si="13"/>
        <v>0</v>
      </c>
      <c r="CU32" s="11">
        <f t="shared" si="13"/>
        <v>17.647058823529409</v>
      </c>
      <c r="CV32" s="11">
        <f t="shared" si="13"/>
        <v>82.35294117647058</v>
      </c>
      <c r="CW32" s="11">
        <f t="shared" si="13"/>
        <v>0</v>
      </c>
      <c r="CX32" s="11">
        <f t="shared" si="13"/>
        <v>88.235294117647058</v>
      </c>
      <c r="CY32" s="11">
        <f t="shared" si="13"/>
        <v>11.76470588235294</v>
      </c>
      <c r="CZ32" s="11">
        <f t="shared" si="13"/>
        <v>0</v>
      </c>
      <c r="DA32" s="11">
        <f t="shared" si="13"/>
        <v>11.76470588235294</v>
      </c>
      <c r="DB32" s="11">
        <f t="shared" si="13"/>
        <v>88.235294117647058</v>
      </c>
      <c r="DC32" s="11">
        <f t="shared" si="13"/>
        <v>0</v>
      </c>
      <c r="DD32" s="11">
        <f t="shared" si="13"/>
        <v>76.470588235294116</v>
      </c>
      <c r="DE32" s="11">
        <f t="shared" si="13"/>
        <v>23.52941176470588</v>
      </c>
      <c r="DF32" s="11">
        <f t="shared" si="13"/>
        <v>0</v>
      </c>
      <c r="DG32" s="11">
        <f t="shared" si="13"/>
        <v>99.999999999999986</v>
      </c>
      <c r="DH32" s="11">
        <f t="shared" si="13"/>
        <v>0</v>
      </c>
      <c r="DI32" s="11">
        <f t="shared" si="13"/>
        <v>0</v>
      </c>
      <c r="DJ32" s="11">
        <f t="shared" si="13"/>
        <v>11.76470588235294</v>
      </c>
      <c r="DK32" s="11">
        <f t="shared" si="13"/>
        <v>88.235294117647058</v>
      </c>
      <c r="DL32" s="11">
        <f t="shared" si="13"/>
        <v>0</v>
      </c>
      <c r="DM32" s="11">
        <f t="shared" si="13"/>
        <v>88.235294117647058</v>
      </c>
      <c r="DN32" s="11">
        <f t="shared" si="13"/>
        <v>11.76470588235294</v>
      </c>
      <c r="DO32" s="11">
        <f t="shared" si="13"/>
        <v>0</v>
      </c>
      <c r="DP32" s="11">
        <f t="shared" si="13"/>
        <v>88.235294117647058</v>
      </c>
      <c r="DQ32" s="11">
        <f t="shared" si="13"/>
        <v>11.76470588235294</v>
      </c>
      <c r="DR32" s="11">
        <f t="shared" si="13"/>
        <v>0</v>
      </c>
      <c r="DS32" s="11">
        <f t="shared" si="13"/>
        <v>82.35294117647058</v>
      </c>
      <c r="DT32" s="11">
        <f t="shared" si="13"/>
        <v>17.647058823529409</v>
      </c>
      <c r="DU32" s="11">
        <f t="shared" si="13"/>
        <v>0</v>
      </c>
      <c r="DV32" s="11">
        <f t="shared" si="13"/>
        <v>35.294117647058819</v>
      </c>
      <c r="DW32" s="11">
        <f t="shared" si="13"/>
        <v>64.705882352941174</v>
      </c>
      <c r="DX32" s="11">
        <f t="shared" si="13"/>
        <v>0</v>
      </c>
      <c r="DY32" s="11">
        <f t="shared" si="13"/>
        <v>82.35294117647058</v>
      </c>
      <c r="DZ32" s="11">
        <f t="shared" si="13"/>
        <v>17.647058823529409</v>
      </c>
      <c r="EA32" s="11">
        <f t="shared" ref="EA32:GL32" si="14">EA31/17%</f>
        <v>0</v>
      </c>
      <c r="EB32" s="11">
        <f t="shared" si="14"/>
        <v>17.647058823529409</v>
      </c>
      <c r="EC32" s="11">
        <f t="shared" si="14"/>
        <v>82.35294117647058</v>
      </c>
      <c r="ED32" s="11">
        <f t="shared" si="14"/>
        <v>0</v>
      </c>
      <c r="EE32" s="11">
        <f t="shared" si="14"/>
        <v>88.235294117647058</v>
      </c>
      <c r="EF32" s="11">
        <f t="shared" si="14"/>
        <v>11.76470588235294</v>
      </c>
      <c r="EG32" s="11">
        <f t="shared" si="14"/>
        <v>0</v>
      </c>
      <c r="EH32" s="11">
        <f t="shared" si="14"/>
        <v>99.999999999999986</v>
      </c>
      <c r="EI32" s="11">
        <f t="shared" si="14"/>
        <v>0</v>
      </c>
      <c r="EJ32" s="11">
        <f t="shared" si="14"/>
        <v>0</v>
      </c>
      <c r="EK32" s="11">
        <f t="shared" si="14"/>
        <v>82.35294117647058</v>
      </c>
      <c r="EL32" s="11">
        <f t="shared" si="14"/>
        <v>17.647058823529409</v>
      </c>
      <c r="EM32" s="11">
        <f t="shared" si="14"/>
        <v>0</v>
      </c>
      <c r="EN32" s="11">
        <f t="shared" si="14"/>
        <v>23.52941176470588</v>
      </c>
      <c r="EO32" s="11">
        <f t="shared" si="14"/>
        <v>76.470588235294116</v>
      </c>
      <c r="EP32" s="11">
        <f t="shared" si="14"/>
        <v>0</v>
      </c>
      <c r="EQ32" s="11">
        <f t="shared" si="14"/>
        <v>82.35294117647058</v>
      </c>
      <c r="ER32" s="11">
        <f t="shared" si="14"/>
        <v>17.647058823529409</v>
      </c>
      <c r="ES32" s="11">
        <f t="shared" si="14"/>
        <v>0</v>
      </c>
      <c r="ET32" s="11">
        <f t="shared" si="14"/>
        <v>82.35294117647058</v>
      </c>
      <c r="EU32" s="11">
        <f t="shared" si="14"/>
        <v>17.647058823529409</v>
      </c>
      <c r="EV32" s="11">
        <f t="shared" si="14"/>
        <v>0</v>
      </c>
      <c r="EW32" s="11">
        <f t="shared" si="14"/>
        <v>0</v>
      </c>
      <c r="EX32" s="11">
        <f t="shared" si="14"/>
        <v>99.999999999999986</v>
      </c>
      <c r="EY32" s="11">
        <f t="shared" si="14"/>
        <v>0</v>
      </c>
      <c r="EZ32" s="11">
        <f t="shared" si="14"/>
        <v>88.235294117647058</v>
      </c>
      <c r="FA32" s="11">
        <f t="shared" si="14"/>
        <v>11.76470588235294</v>
      </c>
      <c r="FB32" s="11">
        <f t="shared" si="14"/>
        <v>0</v>
      </c>
      <c r="FC32" s="11">
        <f t="shared" si="14"/>
        <v>0</v>
      </c>
      <c r="FD32" s="11">
        <f t="shared" si="14"/>
        <v>99.999999999999986</v>
      </c>
      <c r="FE32" s="11">
        <f t="shared" si="14"/>
        <v>0</v>
      </c>
      <c r="FF32" s="11">
        <f t="shared" si="14"/>
        <v>0</v>
      </c>
      <c r="FG32" s="11">
        <f t="shared" si="14"/>
        <v>99.999999999999986</v>
      </c>
      <c r="FH32" s="11">
        <f t="shared" si="14"/>
        <v>0</v>
      </c>
      <c r="FI32" s="11">
        <f t="shared" si="14"/>
        <v>0</v>
      </c>
      <c r="FJ32" s="11">
        <f t="shared" si="14"/>
        <v>99.999999999999986</v>
      </c>
      <c r="FK32" s="11">
        <f t="shared" si="14"/>
        <v>0</v>
      </c>
      <c r="FL32" s="11">
        <f t="shared" si="14"/>
        <v>0</v>
      </c>
      <c r="FM32" s="11">
        <f t="shared" si="14"/>
        <v>99.999999999999986</v>
      </c>
      <c r="FN32" s="11">
        <f t="shared" si="14"/>
        <v>0</v>
      </c>
      <c r="FO32" s="11">
        <f t="shared" si="14"/>
        <v>52.941176470588232</v>
      </c>
      <c r="FP32" s="11">
        <f t="shared" si="14"/>
        <v>47.058823529411761</v>
      </c>
      <c r="FQ32" s="11">
        <f t="shared" si="14"/>
        <v>0</v>
      </c>
      <c r="FR32" s="11">
        <f t="shared" si="14"/>
        <v>0</v>
      </c>
      <c r="FS32" s="11">
        <f t="shared" si="14"/>
        <v>99.999999999999986</v>
      </c>
      <c r="FT32" s="11">
        <f t="shared" si="14"/>
        <v>0</v>
      </c>
      <c r="FU32" s="11">
        <f t="shared" si="14"/>
        <v>99.999999999999986</v>
      </c>
      <c r="FV32" s="11">
        <f t="shared" si="14"/>
        <v>0</v>
      </c>
      <c r="FW32" s="11">
        <f t="shared" si="14"/>
        <v>0</v>
      </c>
      <c r="FX32" s="11">
        <f t="shared" si="14"/>
        <v>88.235294117647058</v>
      </c>
      <c r="FY32" s="11">
        <f t="shared" si="14"/>
        <v>11.76470588235294</v>
      </c>
      <c r="FZ32" s="11">
        <f t="shared" si="14"/>
        <v>0</v>
      </c>
      <c r="GA32" s="11">
        <f t="shared" si="14"/>
        <v>94.117647058823522</v>
      </c>
      <c r="GB32" s="11">
        <f t="shared" si="14"/>
        <v>5.8823529411764701</v>
      </c>
      <c r="GC32" s="11">
        <f t="shared" si="14"/>
        <v>0</v>
      </c>
      <c r="GD32" s="11">
        <f t="shared" si="14"/>
        <v>64.705882352941174</v>
      </c>
      <c r="GE32" s="11">
        <f t="shared" si="14"/>
        <v>35.294117647058819</v>
      </c>
      <c r="GF32" s="11">
        <f t="shared" si="14"/>
        <v>0</v>
      </c>
      <c r="GG32" s="11">
        <f t="shared" si="14"/>
        <v>94.117647058823522</v>
      </c>
      <c r="GH32" s="11">
        <f t="shared" si="14"/>
        <v>5.8823529411764701</v>
      </c>
      <c r="GI32" s="11">
        <f t="shared" si="14"/>
        <v>0</v>
      </c>
      <c r="GJ32" s="11">
        <f t="shared" si="14"/>
        <v>94.117647058823522</v>
      </c>
      <c r="GK32" s="11">
        <f t="shared" si="14"/>
        <v>5.8823529411764701</v>
      </c>
      <c r="GL32" s="11">
        <f t="shared" si="14"/>
        <v>0</v>
      </c>
      <c r="GM32" s="11">
        <f t="shared" ref="GM32:IX32" si="15">GM31/17%</f>
        <v>94.117647058823522</v>
      </c>
      <c r="GN32" s="11">
        <f t="shared" si="15"/>
        <v>5.8823529411764701</v>
      </c>
      <c r="GO32" s="11">
        <f t="shared" si="15"/>
        <v>0</v>
      </c>
      <c r="GP32" s="11">
        <f t="shared" si="15"/>
        <v>99.999999999999986</v>
      </c>
      <c r="GQ32" s="11">
        <f t="shared" si="15"/>
        <v>0</v>
      </c>
      <c r="GR32" s="11">
        <f t="shared" si="15"/>
        <v>0</v>
      </c>
      <c r="GS32" s="11">
        <f t="shared" si="15"/>
        <v>88.235294117647058</v>
      </c>
      <c r="GT32" s="11">
        <f t="shared" si="15"/>
        <v>11.76470588235294</v>
      </c>
      <c r="GU32" s="11">
        <f t="shared" si="15"/>
        <v>0</v>
      </c>
      <c r="GV32" s="11">
        <f t="shared" si="15"/>
        <v>99.999999999999986</v>
      </c>
      <c r="GW32" s="11">
        <f t="shared" si="15"/>
        <v>0</v>
      </c>
      <c r="GX32" s="11">
        <f t="shared" si="15"/>
        <v>0</v>
      </c>
      <c r="GY32" s="11">
        <f t="shared" si="15"/>
        <v>94.117647058823522</v>
      </c>
      <c r="GZ32" s="11">
        <f t="shared" si="15"/>
        <v>5.8823529411764701</v>
      </c>
      <c r="HA32" s="11">
        <f t="shared" si="15"/>
        <v>0</v>
      </c>
      <c r="HB32" s="11">
        <f t="shared" si="15"/>
        <v>64.705882352941174</v>
      </c>
      <c r="HC32" s="11">
        <f t="shared" si="15"/>
        <v>35.294117647058819</v>
      </c>
      <c r="HD32" s="11">
        <f t="shared" si="15"/>
        <v>0</v>
      </c>
      <c r="HE32" s="11">
        <f t="shared" si="15"/>
        <v>82.35294117647058</v>
      </c>
      <c r="HF32" s="11">
        <f t="shared" si="15"/>
        <v>17.647058823529409</v>
      </c>
      <c r="HG32" s="11">
        <f t="shared" si="15"/>
        <v>0</v>
      </c>
      <c r="HH32" s="11">
        <f t="shared" si="15"/>
        <v>99.999999999999986</v>
      </c>
      <c r="HI32" s="11">
        <f t="shared" si="15"/>
        <v>0</v>
      </c>
      <c r="HJ32" s="11">
        <f t="shared" si="15"/>
        <v>0</v>
      </c>
      <c r="HK32" s="11">
        <f t="shared" si="15"/>
        <v>99.999999999999986</v>
      </c>
      <c r="HL32" s="11">
        <f t="shared" si="15"/>
        <v>0</v>
      </c>
      <c r="HM32" s="11">
        <f t="shared" si="15"/>
        <v>0</v>
      </c>
      <c r="HN32" s="11">
        <f t="shared" si="15"/>
        <v>99.999999999999986</v>
      </c>
      <c r="HO32" s="11">
        <f t="shared" si="15"/>
        <v>0</v>
      </c>
      <c r="HP32" s="11">
        <f t="shared" si="15"/>
        <v>99.999999999999986</v>
      </c>
      <c r="HQ32" s="11">
        <f t="shared" si="15"/>
        <v>0</v>
      </c>
      <c r="HR32" s="11">
        <f t="shared" si="15"/>
        <v>0</v>
      </c>
      <c r="HS32" s="11">
        <f t="shared" si="15"/>
        <v>0</v>
      </c>
      <c r="HT32" s="11">
        <f t="shared" si="15"/>
        <v>99.999999999999986</v>
      </c>
      <c r="HU32" s="11">
        <f t="shared" si="15"/>
        <v>0</v>
      </c>
      <c r="HV32" s="11">
        <f t="shared" si="15"/>
        <v>99.999999999999986</v>
      </c>
      <c r="HW32" s="11">
        <f t="shared" si="15"/>
        <v>0</v>
      </c>
      <c r="HX32" s="11">
        <f t="shared" si="15"/>
        <v>0</v>
      </c>
      <c r="HY32" s="11">
        <f t="shared" si="15"/>
        <v>0</v>
      </c>
      <c r="HZ32" s="11">
        <f t="shared" si="15"/>
        <v>99.999999999999986</v>
      </c>
      <c r="IA32" s="11">
        <f t="shared" si="15"/>
        <v>0</v>
      </c>
      <c r="IB32" s="11">
        <f t="shared" si="15"/>
        <v>99.999999999999986</v>
      </c>
      <c r="IC32" s="11">
        <f t="shared" si="15"/>
        <v>0</v>
      </c>
      <c r="ID32" s="11">
        <f t="shared" si="15"/>
        <v>0</v>
      </c>
      <c r="IE32" s="11">
        <f t="shared" si="15"/>
        <v>0</v>
      </c>
      <c r="IF32" s="11">
        <f t="shared" si="15"/>
        <v>99.999999999999986</v>
      </c>
      <c r="IG32" s="11">
        <f t="shared" si="15"/>
        <v>0</v>
      </c>
      <c r="IH32" s="11">
        <f t="shared" si="15"/>
        <v>99.999999999999986</v>
      </c>
      <c r="II32" s="11">
        <f t="shared" si="15"/>
        <v>0</v>
      </c>
      <c r="IJ32" s="11">
        <f t="shared" si="15"/>
        <v>0</v>
      </c>
      <c r="IK32" s="11">
        <f t="shared" si="15"/>
        <v>99.999999999999986</v>
      </c>
      <c r="IL32" s="11">
        <f t="shared" si="15"/>
        <v>0</v>
      </c>
      <c r="IM32" s="11">
        <f t="shared" si="15"/>
        <v>0</v>
      </c>
      <c r="IN32" s="11">
        <f t="shared" si="15"/>
        <v>0</v>
      </c>
      <c r="IO32" s="11">
        <f t="shared" si="15"/>
        <v>82.35294117647058</v>
      </c>
      <c r="IP32" s="11">
        <f t="shared" si="15"/>
        <v>17.647058823529409</v>
      </c>
      <c r="IQ32" s="11">
        <f t="shared" si="15"/>
        <v>0</v>
      </c>
      <c r="IR32" s="11">
        <f t="shared" si="15"/>
        <v>82.35294117647058</v>
      </c>
      <c r="IS32" s="11">
        <f t="shared" si="15"/>
        <v>17.647058823529409</v>
      </c>
      <c r="IT32" s="11">
        <f t="shared" si="15"/>
        <v>0</v>
      </c>
      <c r="IU32" s="11">
        <f t="shared" si="15"/>
        <v>94.117647058823522</v>
      </c>
      <c r="IV32" s="11">
        <f t="shared" si="15"/>
        <v>5.8823529411764701</v>
      </c>
      <c r="IW32" s="11">
        <f t="shared" si="15"/>
        <v>0</v>
      </c>
      <c r="IX32" s="11">
        <f t="shared" si="15"/>
        <v>99.999999999999986</v>
      </c>
      <c r="IY32" s="11">
        <f t="shared" ref="IY32:LJ32" si="16">IY31/17%</f>
        <v>0</v>
      </c>
      <c r="IZ32" s="11">
        <f t="shared" si="16"/>
        <v>0</v>
      </c>
      <c r="JA32" s="11">
        <f t="shared" si="16"/>
        <v>94.117647058823522</v>
      </c>
      <c r="JB32" s="11">
        <f t="shared" si="16"/>
        <v>5.8823529411764701</v>
      </c>
      <c r="JC32" s="11">
        <f t="shared" si="16"/>
        <v>0</v>
      </c>
      <c r="JD32" s="11">
        <f t="shared" si="16"/>
        <v>99.999999999999986</v>
      </c>
      <c r="JE32" s="11">
        <f t="shared" si="16"/>
        <v>0</v>
      </c>
      <c r="JF32" s="11">
        <f t="shared" si="16"/>
        <v>0</v>
      </c>
      <c r="JG32" s="11">
        <f t="shared" si="16"/>
        <v>99.999999999999986</v>
      </c>
      <c r="JH32" s="11">
        <f t="shared" si="16"/>
        <v>0</v>
      </c>
      <c r="JI32" s="11">
        <f t="shared" si="16"/>
        <v>0</v>
      </c>
      <c r="JJ32" s="11">
        <f t="shared" si="16"/>
        <v>99.999999999999986</v>
      </c>
      <c r="JK32" s="11">
        <f t="shared" si="16"/>
        <v>0</v>
      </c>
      <c r="JL32" s="11">
        <f t="shared" si="16"/>
        <v>0</v>
      </c>
      <c r="JM32" s="11">
        <f t="shared" si="16"/>
        <v>99.999999999999986</v>
      </c>
      <c r="JN32" s="11">
        <f t="shared" si="16"/>
        <v>0</v>
      </c>
      <c r="JO32" s="11">
        <f t="shared" si="16"/>
        <v>0</v>
      </c>
      <c r="JP32" s="11">
        <f t="shared" si="16"/>
        <v>99.999999999999986</v>
      </c>
      <c r="JQ32" s="11">
        <f t="shared" si="16"/>
        <v>0</v>
      </c>
      <c r="JR32" s="11">
        <f t="shared" si="16"/>
        <v>0</v>
      </c>
      <c r="JS32" s="11">
        <f t="shared" si="16"/>
        <v>99.999999999999986</v>
      </c>
      <c r="JT32" s="11">
        <f t="shared" si="16"/>
        <v>0</v>
      </c>
      <c r="JU32" s="11">
        <f t="shared" si="16"/>
        <v>0</v>
      </c>
      <c r="JV32" s="11">
        <f t="shared" si="16"/>
        <v>0</v>
      </c>
      <c r="JW32" s="11">
        <f t="shared" si="16"/>
        <v>94.117647058823522</v>
      </c>
      <c r="JX32" s="11">
        <f t="shared" si="16"/>
        <v>5.8823529411764701</v>
      </c>
      <c r="JY32" s="11">
        <f t="shared" si="16"/>
        <v>94.117647058823522</v>
      </c>
      <c r="JZ32" s="11">
        <f t="shared" si="16"/>
        <v>5.8823529411764701</v>
      </c>
      <c r="KA32" s="11">
        <f t="shared" si="16"/>
        <v>0</v>
      </c>
      <c r="KB32" s="11">
        <f t="shared" si="16"/>
        <v>94.117647058823522</v>
      </c>
      <c r="KC32" s="11">
        <f t="shared" si="16"/>
        <v>5.8823529411764701</v>
      </c>
      <c r="KD32" s="11">
        <f t="shared" si="16"/>
        <v>0</v>
      </c>
      <c r="KE32" s="11">
        <f t="shared" si="16"/>
        <v>82.35294117647058</v>
      </c>
      <c r="KF32" s="11">
        <f t="shared" si="16"/>
        <v>17.647058823529409</v>
      </c>
      <c r="KG32" s="11">
        <f t="shared" si="16"/>
        <v>0</v>
      </c>
      <c r="KH32" s="11">
        <f t="shared" si="16"/>
        <v>99.999999999999986</v>
      </c>
      <c r="KI32" s="11">
        <f t="shared" si="16"/>
        <v>0</v>
      </c>
      <c r="KJ32" s="11">
        <f t="shared" si="16"/>
        <v>0</v>
      </c>
      <c r="KK32" s="11">
        <f t="shared" si="16"/>
        <v>76.470588235294116</v>
      </c>
      <c r="KL32" s="11">
        <f t="shared" si="16"/>
        <v>23.52941176470588</v>
      </c>
      <c r="KM32" s="11">
        <f t="shared" si="16"/>
        <v>0</v>
      </c>
      <c r="KN32" s="11">
        <f t="shared" si="16"/>
        <v>99.999999999999986</v>
      </c>
      <c r="KO32" s="11">
        <f t="shared" si="16"/>
        <v>0</v>
      </c>
      <c r="KP32" s="11">
        <f t="shared" si="16"/>
        <v>0</v>
      </c>
      <c r="KQ32" s="11">
        <f t="shared" si="16"/>
        <v>99.999999999999986</v>
      </c>
      <c r="KR32" s="11">
        <f t="shared" si="16"/>
        <v>0</v>
      </c>
      <c r="KS32" s="11">
        <f t="shared" si="16"/>
        <v>0</v>
      </c>
      <c r="KT32" s="11">
        <f t="shared" si="16"/>
        <v>99.999999999999986</v>
      </c>
      <c r="KU32" s="11">
        <f t="shared" si="16"/>
        <v>0</v>
      </c>
      <c r="KV32" s="11">
        <f t="shared" si="16"/>
        <v>0</v>
      </c>
      <c r="KW32" s="11">
        <f t="shared" si="16"/>
        <v>76.470588235294116</v>
      </c>
      <c r="KX32" s="11">
        <f t="shared" si="16"/>
        <v>23.52941176470588</v>
      </c>
      <c r="KY32" s="11">
        <f t="shared" si="16"/>
        <v>0</v>
      </c>
      <c r="KZ32" s="11">
        <f t="shared" si="16"/>
        <v>99.999999999999986</v>
      </c>
      <c r="LA32" s="11">
        <f t="shared" si="16"/>
        <v>0</v>
      </c>
      <c r="LB32" s="11">
        <f t="shared" si="16"/>
        <v>0</v>
      </c>
      <c r="LC32" s="11">
        <f t="shared" si="16"/>
        <v>99.999999999999986</v>
      </c>
      <c r="LD32" s="11">
        <f t="shared" si="16"/>
        <v>0</v>
      </c>
      <c r="LE32" s="11">
        <f t="shared" si="16"/>
        <v>0</v>
      </c>
      <c r="LF32" s="11">
        <f t="shared" si="16"/>
        <v>0</v>
      </c>
      <c r="LG32" s="11">
        <f t="shared" si="16"/>
        <v>99.999999999999986</v>
      </c>
      <c r="LH32" s="11">
        <f t="shared" si="16"/>
        <v>0</v>
      </c>
      <c r="LI32" s="11">
        <f t="shared" si="16"/>
        <v>0</v>
      </c>
      <c r="LJ32" s="11">
        <f t="shared" si="16"/>
        <v>99.999999999999986</v>
      </c>
      <c r="LK32" s="11">
        <f t="shared" ref="LK32:NV32" si="17">LK31/17%</f>
        <v>0</v>
      </c>
      <c r="LL32" s="11">
        <f t="shared" si="17"/>
        <v>17.647058823529409</v>
      </c>
      <c r="LM32" s="11">
        <f t="shared" si="17"/>
        <v>82.35294117647058</v>
      </c>
      <c r="LN32" s="11">
        <f t="shared" si="17"/>
        <v>0</v>
      </c>
      <c r="LO32" s="11">
        <f t="shared" si="17"/>
        <v>88.235294117647058</v>
      </c>
      <c r="LP32" s="11">
        <f t="shared" si="17"/>
        <v>11.76470588235294</v>
      </c>
      <c r="LQ32" s="11">
        <f t="shared" si="17"/>
        <v>0</v>
      </c>
      <c r="LR32" s="11">
        <f t="shared" si="17"/>
        <v>0</v>
      </c>
      <c r="LS32" s="11">
        <f t="shared" si="17"/>
        <v>99.999999999999986</v>
      </c>
      <c r="LT32" s="11">
        <f t="shared" si="17"/>
        <v>0</v>
      </c>
      <c r="LU32" s="11">
        <f t="shared" si="17"/>
        <v>5.8823529411764701</v>
      </c>
      <c r="LV32" s="11">
        <f t="shared" si="17"/>
        <v>94.117647058823522</v>
      </c>
      <c r="LW32" s="11">
        <f t="shared" si="17"/>
        <v>0</v>
      </c>
      <c r="LX32" s="11">
        <f t="shared" si="17"/>
        <v>76.470588235294116</v>
      </c>
      <c r="LY32" s="11">
        <f t="shared" si="17"/>
        <v>23.52941176470588</v>
      </c>
      <c r="LZ32" s="11">
        <f t="shared" si="17"/>
        <v>0</v>
      </c>
      <c r="MA32" s="11">
        <f t="shared" si="17"/>
        <v>76.470588235294116</v>
      </c>
      <c r="MB32" s="11">
        <f t="shared" si="17"/>
        <v>23.52941176470588</v>
      </c>
      <c r="MC32" s="11">
        <f t="shared" si="17"/>
        <v>0</v>
      </c>
      <c r="MD32" s="11">
        <f t="shared" si="17"/>
        <v>76.470588235294116</v>
      </c>
      <c r="ME32" s="11">
        <f t="shared" si="17"/>
        <v>23.52941176470588</v>
      </c>
      <c r="MF32" s="11">
        <f t="shared" si="17"/>
        <v>0</v>
      </c>
      <c r="MG32" s="11">
        <f t="shared" si="17"/>
        <v>99.999999999999986</v>
      </c>
      <c r="MH32" s="11">
        <f t="shared" si="17"/>
        <v>0</v>
      </c>
      <c r="MI32" s="11">
        <f t="shared" si="17"/>
        <v>0</v>
      </c>
      <c r="MJ32" s="11">
        <f t="shared" si="17"/>
        <v>99.999999999999986</v>
      </c>
      <c r="MK32" s="11">
        <f t="shared" si="17"/>
        <v>0</v>
      </c>
      <c r="ML32" s="11">
        <f t="shared" si="17"/>
        <v>0</v>
      </c>
      <c r="MM32" s="11">
        <f t="shared" si="17"/>
        <v>76.470588235294116</v>
      </c>
      <c r="MN32" s="11">
        <f t="shared" si="17"/>
        <v>23.52941176470588</v>
      </c>
      <c r="MO32" s="11">
        <f t="shared" si="17"/>
        <v>0</v>
      </c>
      <c r="MP32" s="11">
        <f t="shared" si="17"/>
        <v>76.470588235294116</v>
      </c>
      <c r="MQ32" s="11">
        <f t="shared" si="17"/>
        <v>23.52941176470588</v>
      </c>
      <c r="MR32" s="11">
        <f t="shared" si="17"/>
        <v>0</v>
      </c>
      <c r="MS32" s="11">
        <f t="shared" si="17"/>
        <v>76.470588235294116</v>
      </c>
      <c r="MT32" s="11">
        <f t="shared" si="17"/>
        <v>23.52941176470588</v>
      </c>
      <c r="MU32" s="11">
        <f t="shared" si="17"/>
        <v>0</v>
      </c>
      <c r="MV32" s="11">
        <f t="shared" si="17"/>
        <v>76.470588235294116</v>
      </c>
      <c r="MW32" s="11">
        <f t="shared" si="17"/>
        <v>23.52941176470588</v>
      </c>
      <c r="MX32" s="11">
        <f t="shared" si="17"/>
        <v>0</v>
      </c>
      <c r="MY32" s="11">
        <f t="shared" si="17"/>
        <v>99.999999999999986</v>
      </c>
      <c r="MZ32" s="11">
        <f t="shared" si="17"/>
        <v>0</v>
      </c>
      <c r="NA32" s="11">
        <f t="shared" si="17"/>
        <v>0</v>
      </c>
      <c r="NB32" s="11">
        <f t="shared" si="17"/>
        <v>0</v>
      </c>
      <c r="NC32" s="11">
        <f t="shared" si="17"/>
        <v>99.999999999999986</v>
      </c>
      <c r="ND32" s="11">
        <f t="shared" si="17"/>
        <v>0</v>
      </c>
      <c r="NE32" s="11">
        <f t="shared" si="17"/>
        <v>99.999999999999986</v>
      </c>
      <c r="NF32" s="11">
        <f t="shared" si="17"/>
        <v>0</v>
      </c>
      <c r="NG32" s="11">
        <f t="shared" si="17"/>
        <v>0</v>
      </c>
      <c r="NH32" s="11">
        <f t="shared" si="17"/>
        <v>99.999999999999986</v>
      </c>
      <c r="NI32" s="11">
        <f t="shared" si="17"/>
        <v>0</v>
      </c>
      <c r="NJ32" s="11">
        <f t="shared" si="17"/>
        <v>0</v>
      </c>
      <c r="NK32" s="11">
        <f t="shared" si="17"/>
        <v>99.999999999999986</v>
      </c>
      <c r="NL32" s="11">
        <f t="shared" si="17"/>
        <v>0</v>
      </c>
      <c r="NM32" s="11">
        <f t="shared" si="17"/>
        <v>0</v>
      </c>
      <c r="NN32" s="11">
        <f t="shared" si="17"/>
        <v>99.999999999999986</v>
      </c>
      <c r="NO32" s="11">
        <f t="shared" si="17"/>
        <v>0</v>
      </c>
      <c r="NP32" s="11">
        <f t="shared" si="17"/>
        <v>0</v>
      </c>
      <c r="NQ32" s="11">
        <f t="shared" si="17"/>
        <v>0</v>
      </c>
      <c r="NR32" s="11">
        <f t="shared" si="17"/>
        <v>99.999999999999986</v>
      </c>
      <c r="NS32" s="11">
        <f t="shared" si="17"/>
        <v>0</v>
      </c>
      <c r="NT32" s="11">
        <f t="shared" si="17"/>
        <v>0</v>
      </c>
      <c r="NU32" s="11">
        <f t="shared" si="17"/>
        <v>99.999999999999986</v>
      </c>
      <c r="NV32" s="11">
        <f t="shared" si="17"/>
        <v>0</v>
      </c>
      <c r="NW32" s="11">
        <f t="shared" ref="NW32:QH32" si="18">NW31/17%</f>
        <v>99.999999999999986</v>
      </c>
      <c r="NX32" s="11">
        <f t="shared" si="18"/>
        <v>0</v>
      </c>
      <c r="NY32" s="11">
        <f t="shared" si="18"/>
        <v>0</v>
      </c>
      <c r="NZ32" s="11">
        <f t="shared" si="18"/>
        <v>99.999999999999986</v>
      </c>
      <c r="OA32" s="11">
        <f t="shared" si="18"/>
        <v>0</v>
      </c>
      <c r="OB32" s="11">
        <f t="shared" si="18"/>
        <v>0</v>
      </c>
      <c r="OC32" s="11">
        <f t="shared" si="18"/>
        <v>0</v>
      </c>
      <c r="OD32" s="11">
        <f t="shared" si="18"/>
        <v>99.999999999999986</v>
      </c>
      <c r="OE32" s="11">
        <f t="shared" si="18"/>
        <v>0</v>
      </c>
      <c r="OF32" s="11">
        <f t="shared" si="18"/>
        <v>0</v>
      </c>
      <c r="OG32" s="11">
        <f t="shared" si="18"/>
        <v>99.999999999999986</v>
      </c>
      <c r="OH32" s="11">
        <f t="shared" si="18"/>
        <v>0</v>
      </c>
      <c r="OI32" s="11">
        <f t="shared" si="18"/>
        <v>99.999999999999986</v>
      </c>
      <c r="OJ32" s="11">
        <f t="shared" si="18"/>
        <v>0</v>
      </c>
      <c r="OK32" s="11">
        <f t="shared" si="18"/>
        <v>0</v>
      </c>
      <c r="OL32" s="11">
        <f t="shared" si="18"/>
        <v>99.999999999999986</v>
      </c>
      <c r="OM32" s="11">
        <f t="shared" si="18"/>
        <v>0</v>
      </c>
      <c r="ON32" s="11">
        <f t="shared" si="18"/>
        <v>0</v>
      </c>
      <c r="OO32" s="11">
        <f t="shared" si="18"/>
        <v>99.999999999999986</v>
      </c>
      <c r="OP32" s="11">
        <f t="shared" si="18"/>
        <v>0</v>
      </c>
      <c r="OQ32" s="11">
        <f t="shared" si="18"/>
        <v>0</v>
      </c>
      <c r="OR32" s="11">
        <f t="shared" si="18"/>
        <v>99.999999999999986</v>
      </c>
      <c r="OS32" s="11">
        <f t="shared" si="18"/>
        <v>0</v>
      </c>
      <c r="OT32" s="11">
        <f t="shared" si="18"/>
        <v>0</v>
      </c>
      <c r="OU32" s="11">
        <f t="shared" si="18"/>
        <v>99.999999999999986</v>
      </c>
      <c r="OV32" s="11">
        <f t="shared" si="18"/>
        <v>0</v>
      </c>
      <c r="OW32" s="11">
        <f t="shared" si="18"/>
        <v>0</v>
      </c>
      <c r="OX32" s="11">
        <f t="shared" si="18"/>
        <v>0</v>
      </c>
      <c r="OY32" s="11">
        <f t="shared" si="18"/>
        <v>99.999999999999986</v>
      </c>
      <c r="OZ32" s="11">
        <f t="shared" si="18"/>
        <v>0</v>
      </c>
      <c r="PA32" s="11">
        <f t="shared" si="18"/>
        <v>99.999999999999986</v>
      </c>
      <c r="PB32" s="11">
        <f t="shared" si="18"/>
        <v>0</v>
      </c>
      <c r="PC32" s="11">
        <f t="shared" si="18"/>
        <v>0</v>
      </c>
      <c r="PD32" s="11">
        <f t="shared" si="18"/>
        <v>0</v>
      </c>
      <c r="PE32" s="11">
        <f t="shared" si="18"/>
        <v>99.999999999999986</v>
      </c>
      <c r="PF32" s="11">
        <f t="shared" si="18"/>
        <v>0</v>
      </c>
      <c r="PG32" s="11">
        <f t="shared" si="18"/>
        <v>0</v>
      </c>
      <c r="PH32" s="11">
        <f t="shared" si="18"/>
        <v>0</v>
      </c>
      <c r="PI32" s="11">
        <f t="shared" si="18"/>
        <v>99.999999999999986</v>
      </c>
      <c r="PJ32" s="11">
        <f t="shared" si="18"/>
        <v>0</v>
      </c>
      <c r="PK32" s="11">
        <f t="shared" si="18"/>
        <v>99.999999999999986</v>
      </c>
      <c r="PL32" s="11">
        <f t="shared" si="18"/>
        <v>0</v>
      </c>
      <c r="PM32" s="11">
        <f t="shared" si="18"/>
        <v>99.999999999999986</v>
      </c>
      <c r="PN32" s="11">
        <f t="shared" si="18"/>
        <v>0</v>
      </c>
      <c r="PO32" s="11">
        <f t="shared" si="18"/>
        <v>0</v>
      </c>
      <c r="PP32" s="11">
        <f t="shared" si="18"/>
        <v>0</v>
      </c>
      <c r="PQ32" s="11">
        <f t="shared" si="18"/>
        <v>99.999999999999986</v>
      </c>
      <c r="PR32" s="11">
        <f t="shared" si="18"/>
        <v>0</v>
      </c>
      <c r="PS32" s="11">
        <f t="shared" si="18"/>
        <v>99.999999999999986</v>
      </c>
      <c r="PT32" s="11">
        <f t="shared" si="18"/>
        <v>0</v>
      </c>
      <c r="PU32" s="11">
        <f t="shared" si="18"/>
        <v>0</v>
      </c>
      <c r="PV32" s="11">
        <f t="shared" si="18"/>
        <v>70.588235294117638</v>
      </c>
      <c r="PW32" s="11">
        <f t="shared" si="18"/>
        <v>29.411764705882351</v>
      </c>
      <c r="PX32" s="11">
        <f t="shared" si="18"/>
        <v>0</v>
      </c>
      <c r="PY32" s="11">
        <f t="shared" si="18"/>
        <v>52.941176470588232</v>
      </c>
      <c r="PZ32" s="11">
        <f t="shared" si="18"/>
        <v>47.058823529411761</v>
      </c>
      <c r="QA32" s="11">
        <f t="shared" si="18"/>
        <v>0</v>
      </c>
      <c r="QB32" s="11">
        <f t="shared" si="18"/>
        <v>58.823529411764703</v>
      </c>
      <c r="QC32" s="11">
        <f t="shared" si="18"/>
        <v>41.17647058823529</v>
      </c>
      <c r="QD32" s="11">
        <f t="shared" si="18"/>
        <v>0</v>
      </c>
      <c r="QE32" s="11">
        <f t="shared" si="18"/>
        <v>58.823529411764703</v>
      </c>
      <c r="QF32" s="11">
        <f t="shared" si="18"/>
        <v>17.647058823529409</v>
      </c>
      <c r="QG32" s="11">
        <f t="shared" si="18"/>
        <v>23.52941176470588</v>
      </c>
      <c r="QH32" s="11">
        <f t="shared" si="18"/>
        <v>29.411764705882351</v>
      </c>
      <c r="QI32" s="11">
        <f t="shared" ref="QI32:ST32" si="19">QI31/17%</f>
        <v>35.294117647058819</v>
      </c>
      <c r="QJ32" s="11">
        <f t="shared" si="19"/>
        <v>35.294117647058819</v>
      </c>
      <c r="QK32" s="11">
        <f t="shared" si="19"/>
        <v>23.52941176470588</v>
      </c>
      <c r="QL32" s="11">
        <f t="shared" si="19"/>
        <v>35.294117647058819</v>
      </c>
      <c r="QM32" s="11">
        <f t="shared" si="19"/>
        <v>41.17647058823529</v>
      </c>
      <c r="QN32" s="11">
        <f t="shared" si="19"/>
        <v>41.17647058823529</v>
      </c>
      <c r="QO32" s="11">
        <f t="shared" si="19"/>
        <v>35.294117647058819</v>
      </c>
      <c r="QP32" s="11">
        <f t="shared" si="19"/>
        <v>23.52941176470588</v>
      </c>
      <c r="QQ32" s="11">
        <f t="shared" si="19"/>
        <v>35.294117647058819</v>
      </c>
      <c r="QR32" s="11">
        <f t="shared" si="19"/>
        <v>52.941176470588232</v>
      </c>
      <c r="QS32" s="11">
        <f t="shared" si="19"/>
        <v>0</v>
      </c>
      <c r="QT32" s="11">
        <f t="shared" si="19"/>
        <v>11.76470588235294</v>
      </c>
      <c r="QU32" s="11">
        <f t="shared" si="19"/>
        <v>58.823529411764703</v>
      </c>
      <c r="QV32" s="11">
        <f t="shared" si="19"/>
        <v>29.411764705882351</v>
      </c>
      <c r="QW32" s="11">
        <f t="shared" si="19"/>
        <v>52.941176470588232</v>
      </c>
      <c r="QX32" s="11">
        <f t="shared" si="19"/>
        <v>47.058823529411761</v>
      </c>
      <c r="QY32" s="11">
        <f t="shared" si="19"/>
        <v>0</v>
      </c>
      <c r="QZ32" s="11">
        <f t="shared" si="19"/>
        <v>5.8823529411764701</v>
      </c>
      <c r="RA32" s="11">
        <f t="shared" si="19"/>
        <v>58.823529411764703</v>
      </c>
      <c r="RB32" s="11">
        <f t="shared" si="19"/>
        <v>35.294117647058819</v>
      </c>
      <c r="RC32" s="11">
        <f t="shared" si="19"/>
        <v>35.294117647058819</v>
      </c>
      <c r="RD32" s="11">
        <f t="shared" si="19"/>
        <v>52.941176470588232</v>
      </c>
      <c r="RE32" s="11">
        <f t="shared" si="19"/>
        <v>11.76470588235294</v>
      </c>
      <c r="RF32" s="11">
        <f t="shared" si="19"/>
        <v>41.17647058823529</v>
      </c>
      <c r="RG32" s="11">
        <f t="shared" si="19"/>
        <v>58.823529411764703</v>
      </c>
      <c r="RH32" s="11">
        <f t="shared" si="19"/>
        <v>0</v>
      </c>
      <c r="RI32" s="11">
        <f t="shared" si="19"/>
        <v>99.999999999999986</v>
      </c>
      <c r="RJ32" s="11">
        <f t="shared" si="19"/>
        <v>0</v>
      </c>
      <c r="RK32" s="11">
        <f t="shared" si="19"/>
        <v>0</v>
      </c>
      <c r="RL32" s="11">
        <f t="shared" si="19"/>
        <v>82.35294117647058</v>
      </c>
      <c r="RM32" s="11">
        <f t="shared" si="19"/>
        <v>17.647058823529409</v>
      </c>
      <c r="RN32" s="11">
        <f t="shared" si="19"/>
        <v>0</v>
      </c>
      <c r="RO32" s="11">
        <f t="shared" si="19"/>
        <v>99.999999999999986</v>
      </c>
      <c r="RP32" s="11">
        <f t="shared" si="19"/>
        <v>0</v>
      </c>
      <c r="RQ32" s="11">
        <f t="shared" si="19"/>
        <v>0</v>
      </c>
      <c r="RR32" s="11">
        <f t="shared" si="19"/>
        <v>99.999999999999986</v>
      </c>
      <c r="RS32" s="11">
        <f t="shared" si="19"/>
        <v>0</v>
      </c>
      <c r="RT32" s="11">
        <f t="shared" si="19"/>
        <v>0</v>
      </c>
      <c r="RU32" s="11">
        <f t="shared" si="19"/>
        <v>99.999999999999986</v>
      </c>
      <c r="RV32" s="11">
        <f t="shared" si="19"/>
        <v>0</v>
      </c>
      <c r="RW32" s="11">
        <f t="shared" si="19"/>
        <v>0</v>
      </c>
      <c r="RX32" s="11">
        <f t="shared" si="19"/>
        <v>99.999999999999986</v>
      </c>
      <c r="RY32" s="11">
        <f t="shared" si="19"/>
        <v>0</v>
      </c>
      <c r="RZ32" s="11">
        <f t="shared" si="19"/>
        <v>0</v>
      </c>
      <c r="SA32" s="11">
        <f t="shared" si="19"/>
        <v>99.999999999999986</v>
      </c>
      <c r="SB32" s="11">
        <f t="shared" si="19"/>
        <v>0</v>
      </c>
      <c r="SC32" s="11">
        <f t="shared" si="19"/>
        <v>0</v>
      </c>
      <c r="SD32" s="11">
        <f t="shared" si="19"/>
        <v>99.999999999999986</v>
      </c>
      <c r="SE32" s="11">
        <f t="shared" si="19"/>
        <v>0</v>
      </c>
      <c r="SF32" s="11">
        <f t="shared" si="19"/>
        <v>0</v>
      </c>
      <c r="SG32" s="11">
        <f t="shared" si="19"/>
        <v>94.117647058823522</v>
      </c>
      <c r="SH32" s="11">
        <f t="shared" si="19"/>
        <v>5.8823529411764701</v>
      </c>
      <c r="SI32" s="11">
        <f t="shared" si="19"/>
        <v>0</v>
      </c>
      <c r="SJ32" s="11">
        <f t="shared" si="19"/>
        <v>99.999999999999986</v>
      </c>
      <c r="SK32" s="11">
        <f t="shared" si="19"/>
        <v>0</v>
      </c>
      <c r="SL32" s="11">
        <f t="shared" si="19"/>
        <v>0</v>
      </c>
      <c r="SM32" s="11">
        <f t="shared" si="19"/>
        <v>99.999999999999986</v>
      </c>
      <c r="SN32" s="11">
        <f t="shared" si="19"/>
        <v>0</v>
      </c>
      <c r="SO32" s="11">
        <f t="shared" si="19"/>
        <v>0</v>
      </c>
      <c r="SP32" s="11">
        <f t="shared" si="19"/>
        <v>99.999999999999986</v>
      </c>
      <c r="SQ32" s="11">
        <f t="shared" si="19"/>
        <v>0</v>
      </c>
      <c r="SR32" s="11">
        <f t="shared" si="19"/>
        <v>0</v>
      </c>
      <c r="SS32" s="11">
        <f t="shared" si="19"/>
        <v>99.999999999999986</v>
      </c>
      <c r="ST32" s="11">
        <f t="shared" si="19"/>
        <v>0</v>
      </c>
      <c r="SU32" s="11">
        <f t="shared" ref="SU32:VF32" si="20">SU31/17%</f>
        <v>0</v>
      </c>
      <c r="SV32" s="11">
        <f t="shared" si="20"/>
        <v>99.999999999999986</v>
      </c>
      <c r="SW32" s="11">
        <f t="shared" si="20"/>
        <v>0</v>
      </c>
      <c r="SX32" s="11">
        <f t="shared" si="20"/>
        <v>0</v>
      </c>
      <c r="SY32" s="11">
        <f t="shared" si="20"/>
        <v>0</v>
      </c>
      <c r="SZ32" s="11">
        <f t="shared" si="20"/>
        <v>99.999999999999986</v>
      </c>
      <c r="TA32" s="11">
        <f t="shared" si="20"/>
        <v>0</v>
      </c>
      <c r="TB32" s="11">
        <f t="shared" si="20"/>
        <v>0</v>
      </c>
      <c r="TC32" s="11">
        <f t="shared" si="20"/>
        <v>99.999999999999986</v>
      </c>
      <c r="TD32" s="11">
        <f t="shared" si="20"/>
        <v>0</v>
      </c>
      <c r="TE32" s="11">
        <f t="shared" si="20"/>
        <v>0</v>
      </c>
      <c r="TF32" s="11">
        <f t="shared" si="20"/>
        <v>99.999999999999986</v>
      </c>
      <c r="TG32" s="11">
        <f t="shared" si="20"/>
        <v>0</v>
      </c>
      <c r="TH32" s="11">
        <f t="shared" si="20"/>
        <v>0</v>
      </c>
      <c r="TI32" s="11">
        <f t="shared" si="20"/>
        <v>99.999999999999986</v>
      </c>
      <c r="TJ32" s="11">
        <f t="shared" si="20"/>
        <v>0</v>
      </c>
      <c r="TK32" s="11">
        <f t="shared" si="20"/>
        <v>0</v>
      </c>
      <c r="TL32" s="11">
        <f t="shared" si="20"/>
        <v>99.999999999999986</v>
      </c>
      <c r="TM32" s="11">
        <f t="shared" si="20"/>
        <v>0</v>
      </c>
      <c r="TN32" s="11">
        <f t="shared" si="20"/>
        <v>94.117647058823522</v>
      </c>
      <c r="TO32" s="11">
        <f t="shared" si="20"/>
        <v>5.8823529411764701</v>
      </c>
      <c r="TP32" s="11">
        <f t="shared" si="20"/>
        <v>0</v>
      </c>
      <c r="TQ32" s="11">
        <f t="shared" si="20"/>
        <v>82.35294117647058</v>
      </c>
      <c r="TR32" s="11">
        <f t="shared" si="20"/>
        <v>17.647058823529409</v>
      </c>
      <c r="TS32" s="11">
        <f t="shared" si="20"/>
        <v>0</v>
      </c>
      <c r="TT32" s="11">
        <f t="shared" si="20"/>
        <v>82.35294117647058</v>
      </c>
      <c r="TU32" s="11">
        <f t="shared" si="20"/>
        <v>17.647058823529409</v>
      </c>
      <c r="TV32" s="11">
        <f t="shared" si="20"/>
        <v>0</v>
      </c>
      <c r="TW32" s="11">
        <f t="shared" si="20"/>
        <v>23.52941176470588</v>
      </c>
      <c r="TX32" s="11">
        <f t="shared" si="20"/>
        <v>76.470588235294116</v>
      </c>
      <c r="TY32" s="11">
        <f t="shared" si="20"/>
        <v>0</v>
      </c>
      <c r="TZ32" s="11">
        <f t="shared" si="20"/>
        <v>99.999999999999986</v>
      </c>
      <c r="UA32" s="11">
        <f t="shared" si="20"/>
        <v>0</v>
      </c>
      <c r="UB32" s="11">
        <f t="shared" si="20"/>
        <v>0</v>
      </c>
      <c r="UC32" s="11">
        <f t="shared" si="20"/>
        <v>99.999999999999986</v>
      </c>
      <c r="UD32" s="11">
        <f t="shared" si="20"/>
        <v>0</v>
      </c>
      <c r="UE32" s="11">
        <f t="shared" si="20"/>
        <v>0</v>
      </c>
      <c r="UF32" s="11">
        <f t="shared" si="20"/>
        <v>99.999999999999986</v>
      </c>
      <c r="UG32" s="11">
        <f t="shared" si="20"/>
        <v>0</v>
      </c>
      <c r="UH32" s="11">
        <f t="shared" si="20"/>
        <v>0</v>
      </c>
      <c r="UI32" s="11">
        <f t="shared" si="20"/>
        <v>94.117647058823522</v>
      </c>
      <c r="UJ32" s="11">
        <f t="shared" si="20"/>
        <v>5.8823529411764701</v>
      </c>
      <c r="UK32" s="11">
        <f t="shared" si="20"/>
        <v>0</v>
      </c>
      <c r="UL32" s="11">
        <f t="shared" si="20"/>
        <v>94.117647058823522</v>
      </c>
      <c r="UM32" s="11">
        <f t="shared" si="20"/>
        <v>5.8823529411764701</v>
      </c>
      <c r="UN32" s="11">
        <f t="shared" si="20"/>
        <v>0</v>
      </c>
      <c r="UO32" s="11">
        <f t="shared" si="20"/>
        <v>0</v>
      </c>
      <c r="UP32" s="11">
        <f t="shared" si="20"/>
        <v>99.999999999999986</v>
      </c>
      <c r="UQ32" s="11">
        <f t="shared" si="20"/>
        <v>0</v>
      </c>
      <c r="UR32" s="11">
        <f t="shared" si="20"/>
        <v>0</v>
      </c>
      <c r="US32" s="11">
        <f t="shared" si="20"/>
        <v>99.999999999999986</v>
      </c>
      <c r="UT32" s="11">
        <f t="shared" si="20"/>
        <v>0</v>
      </c>
      <c r="UU32" s="11">
        <f t="shared" si="20"/>
        <v>0</v>
      </c>
      <c r="UV32" s="11">
        <f t="shared" si="20"/>
        <v>99.999999999999986</v>
      </c>
      <c r="UW32" s="11">
        <f t="shared" si="20"/>
        <v>0</v>
      </c>
      <c r="UX32" s="11">
        <f t="shared" si="20"/>
        <v>99.999999999999986</v>
      </c>
      <c r="UY32" s="11">
        <f t="shared" si="20"/>
        <v>0</v>
      </c>
      <c r="UZ32" s="11">
        <f t="shared" si="20"/>
        <v>0</v>
      </c>
      <c r="VA32" s="11">
        <f t="shared" si="20"/>
        <v>82.35294117647058</v>
      </c>
      <c r="VB32" s="11">
        <f t="shared" si="20"/>
        <v>17.647058823529409</v>
      </c>
      <c r="VC32" s="11">
        <f t="shared" si="20"/>
        <v>0</v>
      </c>
      <c r="VD32" s="11">
        <f t="shared" si="20"/>
        <v>99.999999999999986</v>
      </c>
      <c r="VE32" s="11">
        <f t="shared" si="20"/>
        <v>0</v>
      </c>
      <c r="VF32" s="11">
        <f t="shared" si="20"/>
        <v>0</v>
      </c>
      <c r="VG32" s="11">
        <f t="shared" ref="VG32:XK32" si="21">VG31/17%</f>
        <v>99.999999999999986</v>
      </c>
      <c r="VH32" s="11">
        <f t="shared" si="21"/>
        <v>0</v>
      </c>
      <c r="VI32" s="11">
        <f t="shared" si="21"/>
        <v>0</v>
      </c>
      <c r="VJ32" s="11">
        <f t="shared" si="21"/>
        <v>99.999999999999986</v>
      </c>
      <c r="VK32" s="11">
        <f t="shared" si="21"/>
        <v>0</v>
      </c>
      <c r="VL32" s="11">
        <f t="shared" si="21"/>
        <v>0</v>
      </c>
      <c r="VM32" s="11">
        <f t="shared" si="21"/>
        <v>94.117647058823522</v>
      </c>
      <c r="VN32" s="11">
        <f t="shared" si="21"/>
        <v>5.8823529411764701</v>
      </c>
      <c r="VO32" s="11">
        <f t="shared" si="21"/>
        <v>0</v>
      </c>
      <c r="VP32" s="11">
        <f t="shared" si="21"/>
        <v>94.117647058823522</v>
      </c>
      <c r="VQ32" s="11">
        <f t="shared" si="21"/>
        <v>5.8823529411764701</v>
      </c>
      <c r="VR32" s="11">
        <f t="shared" si="21"/>
        <v>0</v>
      </c>
      <c r="VS32" s="11">
        <f t="shared" si="21"/>
        <v>99.999999999999986</v>
      </c>
      <c r="VT32" s="11">
        <f t="shared" si="21"/>
        <v>0</v>
      </c>
      <c r="VU32" s="11">
        <f t="shared" si="21"/>
        <v>0</v>
      </c>
      <c r="VV32" s="11">
        <f t="shared" si="21"/>
        <v>99.999999999999986</v>
      </c>
      <c r="VW32" s="11">
        <f t="shared" si="21"/>
        <v>0</v>
      </c>
      <c r="VX32" s="11">
        <f t="shared" si="21"/>
        <v>0</v>
      </c>
      <c r="VY32" s="11">
        <f t="shared" si="21"/>
        <v>0</v>
      </c>
      <c r="VZ32" s="11">
        <f t="shared" si="21"/>
        <v>99.999999999999986</v>
      </c>
      <c r="WA32" s="11">
        <f t="shared" si="21"/>
        <v>0</v>
      </c>
      <c r="WB32" s="11">
        <f t="shared" si="21"/>
        <v>0</v>
      </c>
      <c r="WC32" s="11">
        <f t="shared" si="21"/>
        <v>99.999999999999986</v>
      </c>
      <c r="WD32" s="11">
        <f t="shared" si="21"/>
        <v>0</v>
      </c>
      <c r="WE32" s="11">
        <f t="shared" si="21"/>
        <v>99.999999999999986</v>
      </c>
      <c r="WF32" s="11">
        <f t="shared" si="21"/>
        <v>0</v>
      </c>
      <c r="WG32" s="11">
        <f t="shared" si="21"/>
        <v>0</v>
      </c>
      <c r="WH32" s="11">
        <f t="shared" si="21"/>
        <v>99.999999999999986</v>
      </c>
      <c r="WI32" s="11">
        <f t="shared" si="21"/>
        <v>0</v>
      </c>
      <c r="WJ32" s="11">
        <f t="shared" si="21"/>
        <v>0</v>
      </c>
      <c r="WK32" s="11">
        <f t="shared" si="21"/>
        <v>0</v>
      </c>
      <c r="WL32" s="11">
        <f t="shared" si="21"/>
        <v>99.999999999999986</v>
      </c>
      <c r="WM32" s="11">
        <f t="shared" si="21"/>
        <v>0</v>
      </c>
      <c r="WN32" s="11">
        <f t="shared" si="21"/>
        <v>99.999999999999986</v>
      </c>
      <c r="WO32" s="11">
        <f t="shared" si="21"/>
        <v>0</v>
      </c>
      <c r="WP32" s="11">
        <f t="shared" si="21"/>
        <v>0</v>
      </c>
      <c r="WQ32" s="11">
        <f t="shared" si="21"/>
        <v>99.999999999999986</v>
      </c>
      <c r="WR32" s="11">
        <f t="shared" si="21"/>
        <v>0</v>
      </c>
      <c r="WS32" s="11">
        <f t="shared" si="21"/>
        <v>0</v>
      </c>
      <c r="WT32" s="11">
        <f t="shared" si="21"/>
        <v>99.999999999999986</v>
      </c>
      <c r="WU32" s="11">
        <f t="shared" si="21"/>
        <v>0</v>
      </c>
      <c r="WV32" s="11">
        <f t="shared" si="21"/>
        <v>0</v>
      </c>
      <c r="WW32" s="11">
        <f t="shared" si="21"/>
        <v>99.999999999999986</v>
      </c>
      <c r="WX32" s="11">
        <f t="shared" si="21"/>
        <v>0</v>
      </c>
      <c r="WY32" s="11">
        <f t="shared" si="21"/>
        <v>0</v>
      </c>
      <c r="WZ32" s="11">
        <f t="shared" si="21"/>
        <v>88.235294117647058</v>
      </c>
      <c r="XA32" s="11">
        <f t="shared" si="21"/>
        <v>11.76470588235294</v>
      </c>
      <c r="XB32" s="11">
        <f t="shared" si="21"/>
        <v>0</v>
      </c>
      <c r="XC32" s="11">
        <f t="shared" si="21"/>
        <v>88.235294117647058</v>
      </c>
      <c r="XD32" s="11">
        <f t="shared" si="21"/>
        <v>11.76470588235294</v>
      </c>
      <c r="XE32" s="11">
        <f t="shared" si="21"/>
        <v>0</v>
      </c>
      <c r="XF32" s="11">
        <f t="shared" si="21"/>
        <v>99.999999999999986</v>
      </c>
      <c r="XG32" s="11">
        <f t="shared" si="21"/>
        <v>0</v>
      </c>
      <c r="XH32" s="11">
        <f t="shared" si="21"/>
        <v>0</v>
      </c>
      <c r="XI32" s="11">
        <f t="shared" si="21"/>
        <v>99.999999999999986</v>
      </c>
      <c r="XJ32" s="11">
        <f t="shared" si="21"/>
        <v>0</v>
      </c>
      <c r="XK32" s="11">
        <f t="shared" si="21"/>
        <v>0</v>
      </c>
      <c r="XL32" s="11"/>
      <c r="XM32" s="11"/>
      <c r="XN32" s="11"/>
      <c r="YU32">
        <f t="shared" ref="YU32:AAE32" si="22">YU31/25%</f>
        <v>0</v>
      </c>
      <c r="YV32">
        <f t="shared" si="22"/>
        <v>0</v>
      </c>
      <c r="YW32">
        <f t="shared" si="22"/>
        <v>0</v>
      </c>
      <c r="YX32">
        <f t="shared" si="22"/>
        <v>0</v>
      </c>
      <c r="YY32">
        <f t="shared" si="22"/>
        <v>0</v>
      </c>
      <c r="YZ32">
        <f t="shared" si="22"/>
        <v>0</v>
      </c>
      <c r="ZA32">
        <f t="shared" si="22"/>
        <v>0</v>
      </c>
      <c r="ZB32">
        <f t="shared" si="22"/>
        <v>0</v>
      </c>
      <c r="ZC32">
        <f t="shared" si="22"/>
        <v>0</v>
      </c>
      <c r="ZD32">
        <f t="shared" si="22"/>
        <v>0</v>
      </c>
      <c r="ZE32">
        <f t="shared" si="22"/>
        <v>0</v>
      </c>
      <c r="ZF32">
        <f t="shared" si="22"/>
        <v>0</v>
      </c>
      <c r="ZG32">
        <f t="shared" si="22"/>
        <v>0</v>
      </c>
      <c r="ZH32">
        <f t="shared" si="22"/>
        <v>0</v>
      </c>
      <c r="ZI32">
        <f t="shared" si="22"/>
        <v>0</v>
      </c>
      <c r="ZJ32">
        <f t="shared" si="22"/>
        <v>0</v>
      </c>
      <c r="ZK32">
        <f t="shared" si="22"/>
        <v>0</v>
      </c>
      <c r="ZL32">
        <f t="shared" si="22"/>
        <v>0</v>
      </c>
      <c r="ZM32">
        <f t="shared" si="22"/>
        <v>0</v>
      </c>
      <c r="ZN32">
        <f t="shared" si="22"/>
        <v>0</v>
      </c>
      <c r="ZO32">
        <f t="shared" si="22"/>
        <v>0</v>
      </c>
      <c r="ZP32">
        <f t="shared" si="22"/>
        <v>0</v>
      </c>
      <c r="ZQ32">
        <f t="shared" si="22"/>
        <v>0</v>
      </c>
      <c r="ZR32">
        <f t="shared" si="22"/>
        <v>0</v>
      </c>
      <c r="ZS32">
        <f t="shared" si="22"/>
        <v>0</v>
      </c>
      <c r="ZT32">
        <f t="shared" si="22"/>
        <v>0</v>
      </c>
      <c r="ZU32">
        <f t="shared" si="22"/>
        <v>0</v>
      </c>
      <c r="ZV32">
        <f t="shared" si="22"/>
        <v>0</v>
      </c>
      <c r="ZW32">
        <f t="shared" si="22"/>
        <v>0</v>
      </c>
      <c r="ZX32">
        <f t="shared" si="22"/>
        <v>0</v>
      </c>
      <c r="ZY32">
        <f t="shared" si="22"/>
        <v>0</v>
      </c>
      <c r="ZZ32">
        <f t="shared" si="22"/>
        <v>0</v>
      </c>
      <c r="AAA32">
        <f t="shared" si="22"/>
        <v>0</v>
      </c>
      <c r="AAB32">
        <f t="shared" si="22"/>
        <v>0</v>
      </c>
      <c r="AAC32">
        <f t="shared" si="22"/>
        <v>0</v>
      </c>
      <c r="AAD32">
        <f t="shared" si="22"/>
        <v>0</v>
      </c>
      <c r="AAE32">
        <f t="shared" si="22"/>
        <v>0</v>
      </c>
    </row>
    <row r="34" spans="2:6" x14ac:dyDescent="0.25">
      <c r="B34" s="12" t="s">
        <v>1900</v>
      </c>
    </row>
    <row r="35" spans="2:6" x14ac:dyDescent="0.25">
      <c r="B35" s="44" t="s">
        <v>1901</v>
      </c>
      <c r="C35" s="44" t="s">
        <v>1902</v>
      </c>
      <c r="D35" s="45">
        <f>(C32+F32+I32+L32+O32+R32+U32+X32+AA32+AD32+AG32+AJ32+AM32+AP32+AS32+AV32+AY32+BB32+BE32+BH32+BK32+BN32+BQ32+BT32+BW32+BZ32+CC32+CF32+CI32+CL32)/30</f>
        <v>66.078431372549019</v>
      </c>
      <c r="E35">
        <f>D35/100*17</f>
        <v>11.233333333333333</v>
      </c>
      <c r="F35">
        <v>11</v>
      </c>
    </row>
    <row r="36" spans="2:6" x14ac:dyDescent="0.25">
      <c r="B36" s="44" t="s">
        <v>1903</v>
      </c>
      <c r="C36" s="44" t="s">
        <v>1902</v>
      </c>
      <c r="D36" s="44">
        <f>(D32+G32+J32+M32+P32+S32+V32+Y32+AB32+AE32+AH32+AK32+AN32+AQ32+AT32+AW32+AZ32+BC32+BF32+BI32+BL32+BO32+BR32+BU32+BX32+CA32+CD32+CG32+CJ32+CM32)/30</f>
        <v>32.941176470588239</v>
      </c>
      <c r="E36">
        <f t="shared" ref="E36:E53" si="23">D36/100*17</f>
        <v>5.6000000000000005</v>
      </c>
      <c r="F36">
        <v>6</v>
      </c>
    </row>
    <row r="37" spans="2:6" x14ac:dyDescent="0.25">
      <c r="B37" s="44" t="s">
        <v>1904</v>
      </c>
      <c r="C37" s="44" t="s">
        <v>1902</v>
      </c>
      <c r="D37" s="44">
        <f>(E32+H32+K32+N32+Q32+T32+W32+Z32+AC32+AF32+AI32+AL32+AO32+AR32+AU32+AX32+BA32+BD32+BG32+BJ32+BM32+BP32+BS32+BV32+BY32+CB32+CE32+CH32+CK32+CN32)/30</f>
        <v>1.1764705882352939</v>
      </c>
      <c r="E37">
        <f t="shared" si="23"/>
        <v>0.19999999999999996</v>
      </c>
      <c r="F37">
        <v>0</v>
      </c>
    </row>
    <row r="38" spans="2:6" x14ac:dyDescent="0.25">
      <c r="B38" s="44"/>
      <c r="C38" s="44"/>
      <c r="D38" s="45">
        <f>SUM(D35:D37)</f>
        <v>100.19607843137256</v>
      </c>
    </row>
    <row r="39" spans="2:6" x14ac:dyDescent="0.25">
      <c r="B39" s="44" t="s">
        <v>1901</v>
      </c>
      <c r="C39" s="44" t="s">
        <v>1905</v>
      </c>
      <c r="D39" s="45">
        <f>(CO32+CR32+CU32+CX32+DA32+DD32+DG32+DJ32+DM32+DP32+DS32+DV32+DY32+EB32+EE32+EH32+EK32+EN32+EQ32+ET32+EW32+EZ32+FC32+FF32+FI32+FL32+FO32+FR32+FU32+FX32+GA32+GD32+GG32+GJ32+GM32+GP32+GS32+GV32+GY32+HB32+HE32+HH32+HK32+HN32+HQ32+HT32+HW32+HZ32+IC32+IF32+II32+IL32)/52</f>
        <v>60.859728506787306</v>
      </c>
      <c r="E39">
        <f t="shared" si="23"/>
        <v>10.346153846153841</v>
      </c>
      <c r="F39">
        <v>10</v>
      </c>
    </row>
    <row r="40" spans="2:6" x14ac:dyDescent="0.25">
      <c r="B40" s="44" t="s">
        <v>1903</v>
      </c>
      <c r="C40" s="44" t="s">
        <v>1905</v>
      </c>
      <c r="D40" s="44">
        <f>(CP32+CS32+CV32+CY32+DB32+DE32+DH32+DK32+DN32+DQ32+DT32+DW32+DZ32+EC32+EF32+EI32+EL32+EO32+ER32+EU32+EX32+FA32+FD32+FG32+FJ32+FM32+FP32+FS32+FV32+FY32+GB32+GE32+GH32+GK32+GN32+GQ32+GT32+GW32+GZ32+HC32+HF32+HI32+HL32+HO32+HR32+HU32+HX32+IA32+ID32+IG32+IJ32+IM32)/52</f>
        <v>29.52488687782806</v>
      </c>
      <c r="E40">
        <f t="shared" si="23"/>
        <v>5.0192307692307701</v>
      </c>
      <c r="F40">
        <v>5</v>
      </c>
    </row>
    <row r="41" spans="2:6" x14ac:dyDescent="0.25">
      <c r="B41" s="44" t="s">
        <v>1904</v>
      </c>
      <c r="C41" s="44" t="s">
        <v>1905</v>
      </c>
      <c r="D41" s="44">
        <f>(CQ32+CT32+CW32+CZ32+DC32+DF32+DI32+DL32+DO32+DR32+DU32+DX32+EA32+ED32+EG32+EJ32+EM32+EP32+ES32+EV32+EY32+FB32+FE32+FH32+FK32+FN32+FQ32+FT32+FW32+FZ32+GC32+GF32+GI32+GL32+GO32+GR32+GU32+GX32+HA32+HD32+HG32+HJ32+HM32+HP32+HS32+HV32+HY32+IB32+IE32+IH32+IK32+IN32)/52</f>
        <v>9.615384615384615</v>
      </c>
      <c r="E41">
        <f t="shared" si="23"/>
        <v>1.6346153846153846</v>
      </c>
      <c r="F41">
        <v>2</v>
      </c>
    </row>
    <row r="42" spans="2:6" x14ac:dyDescent="0.25">
      <c r="B42" s="44"/>
      <c r="C42" s="44"/>
      <c r="D42" s="45">
        <f>SUM(D39:D41)</f>
        <v>99.999999999999972</v>
      </c>
    </row>
    <row r="43" spans="2:6" x14ac:dyDescent="0.25">
      <c r="B43" s="44" t="s">
        <v>1901</v>
      </c>
      <c r="C43" s="44" t="s">
        <v>1907</v>
      </c>
      <c r="D43" s="44">
        <f>(IO32+IR32+IU32+IX32+JA32+JD32+JG32+JJ32+JM32+JP32+JS32+JV32+JY32+KB32+KE32)/15</f>
        <v>88.23529411764703</v>
      </c>
      <c r="E43">
        <f t="shared" si="23"/>
        <v>14.999999999999996</v>
      </c>
      <c r="F43">
        <v>15</v>
      </c>
    </row>
    <row r="44" spans="2:6" x14ac:dyDescent="0.25">
      <c r="B44" s="44" t="s">
        <v>1903</v>
      </c>
      <c r="C44" s="44" t="s">
        <v>1907</v>
      </c>
      <c r="D44" s="44">
        <f>(IP32+IS32+IV32+IY32+JB32+JE32+JH32+JK32+JN32+JQ32+JT32+JW32+JZ32+KC32+KF32)/15</f>
        <v>11.372549019607842</v>
      </c>
      <c r="E44">
        <f t="shared" si="23"/>
        <v>1.9333333333333331</v>
      </c>
      <c r="F44">
        <v>2</v>
      </c>
    </row>
    <row r="45" spans="2:6" x14ac:dyDescent="0.25">
      <c r="B45" s="44" t="s">
        <v>1904</v>
      </c>
      <c r="C45" s="44" t="s">
        <v>1907</v>
      </c>
      <c r="D45" s="44">
        <f>(IQ32+IT32+IW32+IZ32+JC32+JF32+JI32+JL32+JO32+JR32+JU32+JX32+KA32+KD32+KG32)/15</f>
        <v>0.39215686274509803</v>
      </c>
      <c r="E45">
        <f t="shared" si="23"/>
        <v>6.6666666666666666E-2</v>
      </c>
      <c r="F45">
        <v>0</v>
      </c>
    </row>
    <row r="46" spans="2:6" x14ac:dyDescent="0.25">
      <c r="B46" s="44"/>
      <c r="C46" s="44"/>
      <c r="D46" s="44">
        <f>SUM(D43:D45)</f>
        <v>99.999999999999972</v>
      </c>
    </row>
    <row r="47" spans="2:6" x14ac:dyDescent="0.25">
      <c r="B47" s="44" t="s">
        <v>1901</v>
      </c>
      <c r="C47" s="44" t="s">
        <v>1906</v>
      </c>
      <c r="D47" s="44">
        <f>(KH32+KK32+KN32+KQ32+KT32+KW32+KZ32+LC32+LF32+LI32+LL32+LO32+LR32+LU32+LX32+MA32+MD32+MG32+MJ32+MM32+MP32+MS32+MV32+MY32+NB32+NE32+NH32+NK32+NN32+NQ32+NT32+NW32+NZ32+OC32+OF32+OI32+OL32+OO32+OR32+OU32+OX32+PA32+PD32+PG32+PJ32+PM32+PP32+PS32+PV32+PY32+QB32+QE32+QH32+QK32+QN32+QQ32+QT32+QW32+QZ32+RC32+RF32)/61</f>
        <v>59.305689488910332</v>
      </c>
      <c r="E47">
        <f t="shared" si="23"/>
        <v>10.081967213114757</v>
      </c>
      <c r="F47">
        <v>10</v>
      </c>
    </row>
    <row r="48" spans="2:6" x14ac:dyDescent="0.25">
      <c r="B48" s="44" t="s">
        <v>1903</v>
      </c>
      <c r="C48" s="44" t="s">
        <v>1906</v>
      </c>
      <c r="D48" s="44">
        <f>(KI32+KL32+KO32+KR32+KU32+KX32+LA32+LD32+LG32+LJ32+LM32+LP32+LS32+LV32+LY32+MB32+ME32+MH32+MK32+MN32+MQ32+MT32+MW32+MZ32+NC32+NF32+NI32+NL32+NO32+NR32+NU32+NX32+OA32+OD32+OG32+OJ32+OM32+OP32+OS32+OV32+OY32+PB32+PE32+PH32+PK32+PN32+PQ32+PT32+PW32+PZ32+QC32+QF32+QI32+QL32+QO32+QR32+QU32+QX32+RA32+RD32+RG32)/61</f>
        <v>35.583413693346188</v>
      </c>
      <c r="E48">
        <f t="shared" si="23"/>
        <v>6.0491803278688518</v>
      </c>
      <c r="F48">
        <v>6</v>
      </c>
    </row>
    <row r="49" spans="2:6" x14ac:dyDescent="0.25">
      <c r="B49" s="44" t="s">
        <v>1904</v>
      </c>
      <c r="C49" s="44" t="s">
        <v>1906</v>
      </c>
      <c r="D49" s="44">
        <f>(KJ32+KM32+KP32+KS32+KV32+KY32+LB32+LE32+LH32+LK32+LN32+LQ32+LT32+LW32+LZ32+MC32+MF32+MI32+ML32+MO32+MR32+MU32+MX32+NA32+ND32+NG32+NJ32+NM32+NP32+NS32+NV32+NY32+OB32+OE32+OH32+OK32+ON32+OQ32+OT32+OW32+OZ32+PC32+PF32+PI32+PL32+PO32+PR32+PU32+PX32+QA32+QD32+QG32+QJ32+QM32+QP32+QS32+QV32+QY32+RB32+RE32+RH32)/52</f>
        <v>5.7692307692307692</v>
      </c>
      <c r="E49">
        <f t="shared" si="23"/>
        <v>0.98076923076923073</v>
      </c>
      <c r="F49">
        <v>1</v>
      </c>
    </row>
    <row r="50" spans="2:6" x14ac:dyDescent="0.25">
      <c r="B50" s="44"/>
      <c r="C50" s="44"/>
      <c r="D50" s="44">
        <v>100</v>
      </c>
    </row>
    <row r="51" spans="2:6" x14ac:dyDescent="0.25">
      <c r="B51" s="44" t="s">
        <v>1901</v>
      </c>
      <c r="C51" s="44" t="s">
        <v>1908</v>
      </c>
      <c r="D51" s="44">
        <f>(RI32+RL32+RO32+RR32+RU32+RX32+SA32+SD32+SG32+SJ32+SM32+SP32+SS32+SV32+SY32+TB32+TE32+TH32+TK32+TN32+TQ32+TT32+TW32+TZ32+UC32+UF32+UI32+UL32+UO32+UR32+UU32+UX32+VA32+VD32+VG32+VJ32+VM32+VP32+VS32+VV32+VY32+WB32+WE32+WH32+WK32+WN32+WQ32+WT32+WW32+WZ32+XC32+XF32+XI32)/53</f>
        <v>75.360710321864573</v>
      </c>
      <c r="E51">
        <f t="shared" si="23"/>
        <v>12.811320754716977</v>
      </c>
      <c r="F51">
        <v>13</v>
      </c>
    </row>
    <row r="52" spans="2:6" x14ac:dyDescent="0.25">
      <c r="B52" s="44" t="s">
        <v>1903</v>
      </c>
      <c r="C52" s="44" t="s">
        <v>1908</v>
      </c>
      <c r="D52" s="44">
        <f>(RJ32+RM32+RP32+RS32+RV32+RY32+SB32+SE32+SH32+SK32+SN32+SQ32+ST32+SW32+SZ32+TC32+TF32+TI32+TL32+TO32+TR32+TU32+TX32+UA32+UD32+UG32+UJ32+UM32+UP32+US32+UV32+UY32+VB32+VE32+VH32+VK32+VN32+VQ32+VT32+VW32+VZ32+WC32+WF32+WI32+WL32+WO32+WR32+WU32+WX32+XA32+XD32+XG32+XJ32)/53</f>
        <v>24.639289678135402</v>
      </c>
      <c r="E52">
        <f t="shared" si="23"/>
        <v>4.1886792452830184</v>
      </c>
      <c r="F52">
        <v>4</v>
      </c>
    </row>
    <row r="53" spans="2:6" x14ac:dyDescent="0.25">
      <c r="B53" s="44" t="s">
        <v>1904</v>
      </c>
      <c r="C53" s="44" t="s">
        <v>1908</v>
      </c>
      <c r="D53" s="44">
        <f>(RH32+RK32+RN32+RQ32+RT32+RW32+RZ32+SC32+SF32+SI32+SL32+SO32+SR32+SU32+SX32+TA32+TD32+TG32+TJ32+TM32+TP32+TS32+TV32+TY32+UB32+UE32+UH32+UK32+UN32+UQ32+UT32+UW32+UZ32+VC32+VF32+VI32+VL32+VO32+VR32+VU32+VX32+WA32+WD32+WG32+WJ32+WM32+WP32+WS32+WV32+WY32+XB32+XE32+XH32+XK32)/53</f>
        <v>0</v>
      </c>
      <c r="E53">
        <f t="shared" si="23"/>
        <v>0</v>
      </c>
      <c r="F53">
        <v>0</v>
      </c>
    </row>
    <row r="54" spans="2:6" x14ac:dyDescent="0.25">
      <c r="D54">
        <f>SUM(D51:D53)</f>
        <v>99.999999999999972</v>
      </c>
    </row>
  </sheetData>
  <mergeCells count="450">
    <mergeCell ref="A4:A13"/>
    <mergeCell ref="B4:B13"/>
    <mergeCell ref="C4:CN4"/>
    <mergeCell ref="CO4:EJ4"/>
    <mergeCell ref="EK4:FW4"/>
    <mergeCell ref="FX4:HM4"/>
    <mergeCell ref="U11:W11"/>
    <mergeCell ref="X11:Z11"/>
    <mergeCell ref="AA11:AC11"/>
    <mergeCell ref="AD11:AF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ET11:EV11"/>
    <mergeCell ref="EW11:EY11"/>
    <mergeCell ref="EZ11:FB11"/>
    <mergeCell ref="RI5:XK10"/>
    <mergeCell ref="C11:E11"/>
    <mergeCell ref="F11:H11"/>
    <mergeCell ref="I11:K11"/>
    <mergeCell ref="L11:N11"/>
    <mergeCell ref="O11:Q11"/>
    <mergeCell ref="R11:T11"/>
    <mergeCell ref="QE4:RH4"/>
    <mergeCell ref="RI4:XK4"/>
    <mergeCell ref="C5:CN10"/>
    <mergeCell ref="CO5:EJ10"/>
    <mergeCell ref="EK5:FW10"/>
    <mergeCell ref="FX5:HM10"/>
    <mergeCell ref="HN5:IN10"/>
    <mergeCell ref="IO5:KG10"/>
    <mergeCell ref="KH5:MI10"/>
    <mergeCell ref="MJ5:NM10"/>
    <mergeCell ref="HN4:IN4"/>
    <mergeCell ref="IO4:KG4"/>
    <mergeCell ref="KH4:MI4"/>
    <mergeCell ref="MJ4:NM4"/>
    <mergeCell ref="NN4:OW4"/>
    <mergeCell ref="OX4:QD4"/>
    <mergeCell ref="AG11:AI11"/>
    <mergeCell ref="NN5:OW10"/>
    <mergeCell ref="OX5:QD10"/>
    <mergeCell ref="QE5:RH10"/>
    <mergeCell ref="BQ11:BS11"/>
    <mergeCell ref="BT11:BV11"/>
    <mergeCell ref="BW11:BY11"/>
    <mergeCell ref="BZ11:CB11"/>
    <mergeCell ref="CC11:CE11"/>
    <mergeCell ref="CF11:CH11"/>
    <mergeCell ref="DA11:DC11"/>
    <mergeCell ref="DD11:DF11"/>
    <mergeCell ref="DG11:DI11"/>
    <mergeCell ref="DJ11:DL11"/>
    <mergeCell ref="DM11:DO11"/>
    <mergeCell ref="DP11:DR11"/>
    <mergeCell ref="CI11:CK11"/>
    <mergeCell ref="CL11:CN11"/>
    <mergeCell ref="CO11:CQ11"/>
    <mergeCell ref="CR11:CT11"/>
    <mergeCell ref="CU11:CW11"/>
    <mergeCell ref="CX11:CZ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XC11:XE11"/>
    <mergeCell ref="XF11:XH11"/>
    <mergeCell ref="XI11:XK11"/>
    <mergeCell ref="C12:E12"/>
    <mergeCell ref="F12:H12"/>
    <mergeCell ref="I12:K12"/>
    <mergeCell ref="L12:N12"/>
    <mergeCell ref="O12:Q12"/>
    <mergeCell ref="R12:T12"/>
    <mergeCell ref="U12:W12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A31:B31"/>
    <mergeCell ref="A32:B32"/>
    <mergeCell ref="WT12:WV12"/>
    <mergeCell ref="WW12:WY12"/>
    <mergeCell ref="WZ12:XB12"/>
    <mergeCell ref="XC12:XE12"/>
    <mergeCell ref="XF12:XH12"/>
    <mergeCell ref="XI12:XK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VS12:VU12"/>
    <mergeCell ref="VV12:VX12"/>
    <mergeCell ref="VY12:WA12"/>
    <mergeCell ref="UR12:UT12"/>
    <mergeCell ref="UU12:UW12"/>
    <mergeCell ref="UX12:UZ12"/>
    <mergeCell ref="VA12:V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2"/>
  <sheetViews>
    <sheetView tabSelected="1" zoomScale="65" zoomScaleNormal="65" workbookViewId="0">
      <selection activeCell="B1" sqref="B1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14</v>
      </c>
      <c r="B1" s="14" t="s">
        <v>347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1942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105" t="s">
        <v>0</v>
      </c>
      <c r="B4" s="105" t="s">
        <v>192</v>
      </c>
      <c r="C4" s="134" t="s">
        <v>348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87" t="s">
        <v>235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 t="s">
        <v>235</v>
      </c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 t="s">
        <v>235</v>
      </c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 t="s">
        <v>235</v>
      </c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00" t="s">
        <v>351</v>
      </c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104" t="s">
        <v>238</v>
      </c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3"/>
      <c r="MJ4" s="101" t="s">
        <v>238</v>
      </c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 t="s">
        <v>238</v>
      </c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4" t="s">
        <v>238</v>
      </c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3"/>
      <c r="QE4" s="87" t="s">
        <v>238</v>
      </c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125" t="s">
        <v>352</v>
      </c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126"/>
    </row>
    <row r="5" spans="1:635" ht="15" customHeight="1" x14ac:dyDescent="0.25">
      <c r="A5" s="105"/>
      <c r="B5" s="105"/>
      <c r="C5" s="84" t="s">
        <v>234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76" t="s">
        <v>349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1" t="s">
        <v>237</v>
      </c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 t="s">
        <v>350</v>
      </c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 t="s">
        <v>245</v>
      </c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84" t="s">
        <v>246</v>
      </c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77" t="s">
        <v>242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95" t="s">
        <v>239</v>
      </c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121" t="s">
        <v>239</v>
      </c>
      <c r="NO5" s="121"/>
      <c r="NP5" s="121"/>
      <c r="NQ5" s="121"/>
      <c r="NR5" s="121"/>
      <c r="NS5" s="121"/>
      <c r="NT5" s="121"/>
      <c r="NU5" s="121"/>
      <c r="NV5" s="121"/>
      <c r="NW5" s="121"/>
      <c r="NX5" s="121"/>
      <c r="NY5" s="121"/>
      <c r="NZ5" s="121"/>
      <c r="OA5" s="121"/>
      <c r="OB5" s="121"/>
      <c r="OC5" s="121"/>
      <c r="OD5" s="121"/>
      <c r="OE5" s="121"/>
      <c r="OF5" s="121"/>
      <c r="OG5" s="121"/>
      <c r="OH5" s="121"/>
      <c r="OI5" s="121"/>
      <c r="OJ5" s="121"/>
      <c r="OK5" s="121"/>
      <c r="OL5" s="121"/>
      <c r="OM5" s="121"/>
      <c r="ON5" s="121"/>
      <c r="OO5" s="121"/>
      <c r="OP5" s="121"/>
      <c r="OQ5" s="121"/>
      <c r="OR5" s="121"/>
      <c r="OS5" s="121"/>
      <c r="OT5" s="121"/>
      <c r="OU5" s="121"/>
      <c r="OV5" s="121"/>
      <c r="OW5" s="121"/>
      <c r="OX5" s="124" t="s">
        <v>243</v>
      </c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24"/>
      <c r="PW5" s="124"/>
      <c r="PX5" s="124"/>
      <c r="PY5" s="124"/>
      <c r="PZ5" s="124"/>
      <c r="QA5" s="124"/>
      <c r="QB5" s="124"/>
      <c r="QC5" s="124"/>
      <c r="QD5" s="124"/>
      <c r="QE5" s="121" t="s">
        <v>13</v>
      </c>
      <c r="QF5" s="121"/>
      <c r="QG5" s="121"/>
      <c r="QH5" s="121"/>
      <c r="QI5" s="121"/>
      <c r="QJ5" s="121"/>
      <c r="QK5" s="121"/>
      <c r="QL5" s="121"/>
      <c r="QM5" s="121"/>
      <c r="QN5" s="121"/>
      <c r="QO5" s="121"/>
      <c r="QP5" s="121"/>
      <c r="QQ5" s="121"/>
      <c r="QR5" s="121"/>
      <c r="QS5" s="121"/>
      <c r="QT5" s="121"/>
      <c r="QU5" s="121"/>
      <c r="QV5" s="121"/>
      <c r="QW5" s="121"/>
      <c r="QX5" s="121"/>
      <c r="QY5" s="121"/>
      <c r="QZ5" s="121"/>
      <c r="RA5" s="121"/>
      <c r="RB5" s="121"/>
      <c r="RC5" s="121"/>
      <c r="RD5" s="121"/>
      <c r="RE5" s="121"/>
      <c r="RF5" s="121"/>
      <c r="RG5" s="121"/>
      <c r="RH5" s="121"/>
      <c r="RI5" s="83" t="s">
        <v>240</v>
      </c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</row>
    <row r="6" spans="1:635" ht="4.1500000000000004" hidden="1" customHeight="1" x14ac:dyDescent="0.25">
      <c r="A6" s="105"/>
      <c r="B6" s="10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127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4"/>
      <c r="JW6" s="84"/>
      <c r="JX6" s="84"/>
      <c r="JY6" s="84"/>
      <c r="JZ6" s="84"/>
      <c r="KA6" s="84"/>
      <c r="KB6" s="84"/>
      <c r="KC6" s="84"/>
      <c r="KD6" s="84"/>
      <c r="KE6" s="84"/>
      <c r="KF6" s="84"/>
      <c r="KG6" s="84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  <c r="QU6" s="122"/>
      <c r="QV6" s="122"/>
      <c r="QW6" s="122"/>
      <c r="QX6" s="122"/>
      <c r="QY6" s="122"/>
      <c r="QZ6" s="122"/>
      <c r="RA6" s="122"/>
      <c r="RB6" s="122"/>
      <c r="RC6" s="122"/>
      <c r="RD6" s="122"/>
      <c r="RE6" s="122"/>
      <c r="RF6" s="122"/>
      <c r="RG6" s="122"/>
      <c r="RH6" s="122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</row>
    <row r="7" spans="1:635" ht="16.149999999999999" hidden="1" customHeight="1" x14ac:dyDescent="0.25">
      <c r="A7" s="105"/>
      <c r="B7" s="10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127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2"/>
      <c r="QF7" s="122"/>
      <c r="QG7" s="122"/>
      <c r="QH7" s="122"/>
      <c r="QI7" s="122"/>
      <c r="QJ7" s="122"/>
      <c r="QK7" s="122"/>
      <c r="QL7" s="122"/>
      <c r="QM7" s="122"/>
      <c r="QN7" s="122"/>
      <c r="QO7" s="122"/>
      <c r="QP7" s="122"/>
      <c r="QQ7" s="122"/>
      <c r="QR7" s="122"/>
      <c r="QS7" s="122"/>
      <c r="QT7" s="122"/>
      <c r="QU7" s="122"/>
      <c r="QV7" s="122"/>
      <c r="QW7" s="122"/>
      <c r="QX7" s="122"/>
      <c r="QY7" s="122"/>
      <c r="QZ7" s="122"/>
      <c r="RA7" s="122"/>
      <c r="RB7" s="122"/>
      <c r="RC7" s="122"/>
      <c r="RD7" s="122"/>
      <c r="RE7" s="122"/>
      <c r="RF7" s="122"/>
      <c r="RG7" s="122"/>
      <c r="RH7" s="122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</row>
    <row r="8" spans="1:635" ht="17.45" hidden="1" customHeight="1" x14ac:dyDescent="0.25">
      <c r="A8" s="105"/>
      <c r="B8" s="10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127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  <c r="QU8" s="122"/>
      <c r="QV8" s="122"/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2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</row>
    <row r="9" spans="1:635" ht="18" hidden="1" customHeight="1" x14ac:dyDescent="0.25">
      <c r="A9" s="105"/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127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4"/>
      <c r="JW9" s="84"/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24"/>
      <c r="PW9" s="124"/>
      <c r="PX9" s="124"/>
      <c r="PY9" s="124"/>
      <c r="PZ9" s="124"/>
      <c r="QA9" s="124"/>
      <c r="QB9" s="124"/>
      <c r="QC9" s="124"/>
      <c r="QD9" s="124"/>
      <c r="QE9" s="122"/>
      <c r="QF9" s="122"/>
      <c r="QG9" s="122"/>
      <c r="QH9" s="122"/>
      <c r="QI9" s="122"/>
      <c r="QJ9" s="122"/>
      <c r="QK9" s="122"/>
      <c r="QL9" s="122"/>
      <c r="QM9" s="122"/>
      <c r="QN9" s="122"/>
      <c r="QO9" s="122"/>
      <c r="QP9" s="122"/>
      <c r="QQ9" s="122"/>
      <c r="QR9" s="122"/>
      <c r="QS9" s="122"/>
      <c r="QT9" s="122"/>
      <c r="QU9" s="122"/>
      <c r="QV9" s="122"/>
      <c r="QW9" s="122"/>
      <c r="QX9" s="122"/>
      <c r="QY9" s="122"/>
      <c r="QZ9" s="122"/>
      <c r="RA9" s="122"/>
      <c r="RB9" s="122"/>
      <c r="RC9" s="122"/>
      <c r="RD9" s="122"/>
      <c r="RE9" s="122"/>
      <c r="RF9" s="122"/>
      <c r="RG9" s="122"/>
      <c r="RH9" s="122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</row>
    <row r="10" spans="1:635" ht="30" hidden="1" customHeight="1" x14ac:dyDescent="0.25">
      <c r="A10" s="105"/>
      <c r="B10" s="10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129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123"/>
      <c r="NO10" s="123"/>
      <c r="NP10" s="123"/>
      <c r="NQ10" s="123"/>
      <c r="NR10" s="123"/>
      <c r="NS10" s="123"/>
      <c r="NT10" s="123"/>
      <c r="NU10" s="123"/>
      <c r="NV10" s="123"/>
      <c r="NW10" s="123"/>
      <c r="NX10" s="123"/>
      <c r="NY10" s="123"/>
      <c r="NZ10" s="123"/>
      <c r="OA10" s="123"/>
      <c r="OB10" s="123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24"/>
      <c r="PW10" s="124"/>
      <c r="PX10" s="124"/>
      <c r="PY10" s="124"/>
      <c r="PZ10" s="124"/>
      <c r="QA10" s="124"/>
      <c r="QB10" s="124"/>
      <c r="QC10" s="124"/>
      <c r="QD10" s="124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</row>
    <row r="11" spans="1:635" ht="16.5" thickBot="1" x14ac:dyDescent="0.3">
      <c r="A11" s="105"/>
      <c r="B11" s="105"/>
      <c r="C11" s="78" t="s">
        <v>95</v>
      </c>
      <c r="D11" s="85" t="s">
        <v>2</v>
      </c>
      <c r="E11" s="85" t="s">
        <v>3</v>
      </c>
      <c r="F11" s="84" t="s">
        <v>96</v>
      </c>
      <c r="G11" s="84" t="s">
        <v>4</v>
      </c>
      <c r="H11" s="84" t="s">
        <v>5</v>
      </c>
      <c r="I11" s="84" t="s">
        <v>97</v>
      </c>
      <c r="J11" s="84" t="s">
        <v>6</v>
      </c>
      <c r="K11" s="84" t="s">
        <v>7</v>
      </c>
      <c r="L11" s="85" t="s">
        <v>167</v>
      </c>
      <c r="M11" s="85" t="s">
        <v>6</v>
      </c>
      <c r="N11" s="85" t="s">
        <v>7</v>
      </c>
      <c r="O11" s="85" t="s">
        <v>98</v>
      </c>
      <c r="P11" s="85" t="s">
        <v>8</v>
      </c>
      <c r="Q11" s="85" t="s">
        <v>1</v>
      </c>
      <c r="R11" s="85" t="s">
        <v>99</v>
      </c>
      <c r="S11" s="85" t="s">
        <v>3</v>
      </c>
      <c r="T11" s="85" t="s">
        <v>9</v>
      </c>
      <c r="U11" s="85" t="s">
        <v>100</v>
      </c>
      <c r="V11" s="85" t="s">
        <v>3</v>
      </c>
      <c r="W11" s="85" t="s">
        <v>9</v>
      </c>
      <c r="X11" s="76" t="s">
        <v>101</v>
      </c>
      <c r="Y11" s="77" t="s">
        <v>7</v>
      </c>
      <c r="Z11" s="78" t="s">
        <v>10</v>
      </c>
      <c r="AA11" s="85" t="s">
        <v>102</v>
      </c>
      <c r="AB11" s="85" t="s">
        <v>11</v>
      </c>
      <c r="AC11" s="85" t="s">
        <v>12</v>
      </c>
      <c r="AD11" s="85" t="s">
        <v>103</v>
      </c>
      <c r="AE11" s="85" t="s">
        <v>1</v>
      </c>
      <c r="AF11" s="85" t="s">
        <v>2</v>
      </c>
      <c r="AG11" s="85" t="s">
        <v>104</v>
      </c>
      <c r="AH11" s="85" t="s">
        <v>9</v>
      </c>
      <c r="AI11" s="85" t="s">
        <v>4</v>
      </c>
      <c r="AJ11" s="64" t="s">
        <v>105</v>
      </c>
      <c r="AK11" s="65"/>
      <c r="AL11" s="65"/>
      <c r="AM11" s="64" t="s">
        <v>106</v>
      </c>
      <c r="AN11" s="65"/>
      <c r="AO11" s="65"/>
      <c r="AP11" s="64" t="s">
        <v>168</v>
      </c>
      <c r="AQ11" s="65"/>
      <c r="AR11" s="65"/>
      <c r="AS11" s="64" t="s">
        <v>107</v>
      </c>
      <c r="AT11" s="65"/>
      <c r="AU11" s="65"/>
      <c r="AV11" s="64" t="s">
        <v>108</v>
      </c>
      <c r="AW11" s="65"/>
      <c r="AX11" s="65"/>
      <c r="AY11" s="64" t="s">
        <v>109</v>
      </c>
      <c r="AZ11" s="65"/>
      <c r="BA11" s="65"/>
      <c r="BB11" s="64" t="s">
        <v>110</v>
      </c>
      <c r="BC11" s="65"/>
      <c r="BD11" s="65"/>
      <c r="BE11" s="84" t="s">
        <v>111</v>
      </c>
      <c r="BF11" s="84"/>
      <c r="BG11" s="84"/>
      <c r="BH11" s="91" t="s">
        <v>112</v>
      </c>
      <c r="BI11" s="92"/>
      <c r="BJ11" s="93"/>
      <c r="BK11" s="76" t="s">
        <v>113</v>
      </c>
      <c r="BL11" s="77"/>
      <c r="BM11" s="78"/>
      <c r="BN11" s="76" t="s">
        <v>114</v>
      </c>
      <c r="BO11" s="77"/>
      <c r="BP11" s="78"/>
      <c r="BQ11" s="76" t="s">
        <v>115</v>
      </c>
      <c r="BR11" s="77"/>
      <c r="BS11" s="78"/>
      <c r="BT11" s="76" t="s">
        <v>169</v>
      </c>
      <c r="BU11" s="77"/>
      <c r="BV11" s="78"/>
      <c r="BW11" s="91" t="s">
        <v>116</v>
      </c>
      <c r="BX11" s="92"/>
      <c r="BY11" s="92"/>
      <c r="BZ11" s="92" t="s">
        <v>185</v>
      </c>
      <c r="CA11" s="92"/>
      <c r="CB11" s="92"/>
      <c r="CC11" s="92" t="s">
        <v>186</v>
      </c>
      <c r="CD11" s="92"/>
      <c r="CE11" s="92"/>
      <c r="CF11" s="92" t="s">
        <v>187</v>
      </c>
      <c r="CG11" s="92"/>
      <c r="CH11" s="92"/>
      <c r="CI11" s="92" t="s">
        <v>188</v>
      </c>
      <c r="CJ11" s="92"/>
      <c r="CK11" s="92"/>
      <c r="CL11" s="92" t="s">
        <v>189</v>
      </c>
      <c r="CM11" s="92"/>
      <c r="CN11" s="93"/>
      <c r="CO11" s="78" t="s">
        <v>117</v>
      </c>
      <c r="CP11" s="85"/>
      <c r="CQ11" s="85"/>
      <c r="CR11" s="76" t="s">
        <v>118</v>
      </c>
      <c r="CS11" s="77"/>
      <c r="CT11" s="78"/>
      <c r="CU11" s="76" t="s">
        <v>119</v>
      </c>
      <c r="CV11" s="77"/>
      <c r="CW11" s="78"/>
      <c r="CX11" s="85" t="s">
        <v>170</v>
      </c>
      <c r="CY11" s="85"/>
      <c r="CZ11" s="85"/>
      <c r="DA11" s="85" t="s">
        <v>120</v>
      </c>
      <c r="DB11" s="85"/>
      <c r="DC11" s="85"/>
      <c r="DD11" s="85" t="s">
        <v>121</v>
      </c>
      <c r="DE11" s="85"/>
      <c r="DF11" s="85"/>
      <c r="DG11" s="86" t="s">
        <v>122</v>
      </c>
      <c r="DH11" s="86"/>
      <c r="DI11" s="86"/>
      <c r="DJ11" s="85" t="s">
        <v>123</v>
      </c>
      <c r="DK11" s="85"/>
      <c r="DL11" s="85"/>
      <c r="DM11" s="85" t="s">
        <v>124</v>
      </c>
      <c r="DN11" s="85"/>
      <c r="DO11" s="85"/>
      <c r="DP11" s="85" t="s">
        <v>125</v>
      </c>
      <c r="DQ11" s="85"/>
      <c r="DR11" s="85"/>
      <c r="DS11" s="85" t="s">
        <v>126</v>
      </c>
      <c r="DT11" s="85"/>
      <c r="DU11" s="85"/>
      <c r="DV11" s="85" t="s">
        <v>127</v>
      </c>
      <c r="DW11" s="85"/>
      <c r="DX11" s="85"/>
      <c r="DY11" s="86" t="s">
        <v>128</v>
      </c>
      <c r="DZ11" s="86"/>
      <c r="EA11" s="86"/>
      <c r="EB11" s="86" t="s">
        <v>171</v>
      </c>
      <c r="EC11" s="86"/>
      <c r="ED11" s="70"/>
      <c r="EE11" s="84" t="s">
        <v>129</v>
      </c>
      <c r="EF11" s="84"/>
      <c r="EG11" s="84"/>
      <c r="EH11" s="84" t="s">
        <v>130</v>
      </c>
      <c r="EI11" s="84"/>
      <c r="EJ11" s="84"/>
      <c r="EK11" s="83" t="s">
        <v>131</v>
      </c>
      <c r="EL11" s="83"/>
      <c r="EM11" s="83"/>
      <c r="EN11" s="84" t="s">
        <v>132</v>
      </c>
      <c r="EO11" s="84"/>
      <c r="EP11" s="84"/>
      <c r="EQ11" s="84" t="s">
        <v>133</v>
      </c>
      <c r="ER11" s="84"/>
      <c r="ES11" s="64"/>
      <c r="ET11" s="84" t="s">
        <v>134</v>
      </c>
      <c r="EU11" s="84"/>
      <c r="EV11" s="84"/>
      <c r="EW11" s="84" t="s">
        <v>135</v>
      </c>
      <c r="EX11" s="84"/>
      <c r="EY11" s="84"/>
      <c r="EZ11" s="84" t="s">
        <v>136</v>
      </c>
      <c r="FA11" s="84"/>
      <c r="FB11" s="84"/>
      <c r="FC11" s="84" t="s">
        <v>137</v>
      </c>
      <c r="FD11" s="84"/>
      <c r="FE11" s="84"/>
      <c r="FF11" s="84" t="s">
        <v>172</v>
      </c>
      <c r="FG11" s="84"/>
      <c r="FH11" s="84"/>
      <c r="FI11" s="84" t="s">
        <v>138</v>
      </c>
      <c r="FJ11" s="84"/>
      <c r="FK11" s="84"/>
      <c r="FL11" s="84" t="s">
        <v>139</v>
      </c>
      <c r="FM11" s="84"/>
      <c r="FN11" s="84"/>
      <c r="FO11" s="84" t="s">
        <v>140</v>
      </c>
      <c r="FP11" s="84"/>
      <c r="FQ11" s="84"/>
      <c r="FR11" s="84" t="s">
        <v>141</v>
      </c>
      <c r="FS11" s="84"/>
      <c r="FT11" s="84"/>
      <c r="FU11" s="84" t="s">
        <v>142</v>
      </c>
      <c r="FV11" s="84"/>
      <c r="FW11" s="64"/>
      <c r="FX11" s="57" t="s">
        <v>143</v>
      </c>
      <c r="FY11" s="58"/>
      <c r="FZ11" s="59"/>
      <c r="GA11" s="57" t="s">
        <v>144</v>
      </c>
      <c r="GB11" s="58"/>
      <c r="GC11" s="59"/>
      <c r="GD11" s="57" t="s">
        <v>145</v>
      </c>
      <c r="GE11" s="58"/>
      <c r="GF11" s="59"/>
      <c r="GG11" s="57" t="s">
        <v>146</v>
      </c>
      <c r="GH11" s="58"/>
      <c r="GI11" s="59"/>
      <c r="GJ11" s="57" t="s">
        <v>173</v>
      </c>
      <c r="GK11" s="58"/>
      <c r="GL11" s="58"/>
      <c r="GM11" s="83" t="s">
        <v>147</v>
      </c>
      <c r="GN11" s="83"/>
      <c r="GO11" s="83"/>
      <c r="GP11" s="58" t="s">
        <v>148</v>
      </c>
      <c r="GQ11" s="58"/>
      <c r="GR11" s="59"/>
      <c r="GS11" s="57" t="s">
        <v>149</v>
      </c>
      <c r="GT11" s="58"/>
      <c r="GU11" s="59"/>
      <c r="GV11" s="57" t="s">
        <v>150</v>
      </c>
      <c r="GW11" s="58"/>
      <c r="GX11" s="59"/>
      <c r="GY11" s="57" t="s">
        <v>151</v>
      </c>
      <c r="GZ11" s="58"/>
      <c r="HA11" s="59"/>
      <c r="HB11" s="57" t="s">
        <v>174</v>
      </c>
      <c r="HC11" s="58"/>
      <c r="HD11" s="59"/>
      <c r="HE11" s="57" t="s">
        <v>175</v>
      </c>
      <c r="HF11" s="58"/>
      <c r="HG11" s="59"/>
      <c r="HH11" s="57" t="s">
        <v>176</v>
      </c>
      <c r="HI11" s="58"/>
      <c r="HJ11" s="59"/>
      <c r="HK11" s="57" t="s">
        <v>177</v>
      </c>
      <c r="HL11" s="58"/>
      <c r="HM11" s="59"/>
      <c r="HN11" s="57" t="s">
        <v>178</v>
      </c>
      <c r="HO11" s="58"/>
      <c r="HP11" s="59"/>
      <c r="HQ11" s="57" t="s">
        <v>179</v>
      </c>
      <c r="HR11" s="58"/>
      <c r="HS11" s="59"/>
      <c r="HT11" s="57" t="s">
        <v>180</v>
      </c>
      <c r="HU11" s="58"/>
      <c r="HV11" s="59"/>
      <c r="HW11" s="57" t="s">
        <v>181</v>
      </c>
      <c r="HX11" s="58"/>
      <c r="HY11" s="59"/>
      <c r="HZ11" s="57" t="s">
        <v>182</v>
      </c>
      <c r="IA11" s="58"/>
      <c r="IB11" s="59"/>
      <c r="IC11" s="57" t="s">
        <v>183</v>
      </c>
      <c r="ID11" s="58"/>
      <c r="IE11" s="59"/>
      <c r="IF11" s="57" t="s">
        <v>152</v>
      </c>
      <c r="IG11" s="58"/>
      <c r="IH11" s="59"/>
      <c r="II11" s="57" t="s">
        <v>153</v>
      </c>
      <c r="IJ11" s="58"/>
      <c r="IK11" s="59"/>
      <c r="IL11" s="57" t="s">
        <v>154</v>
      </c>
      <c r="IM11" s="58"/>
      <c r="IN11" s="59"/>
      <c r="IO11" s="59" t="s">
        <v>353</v>
      </c>
      <c r="IP11" s="83"/>
      <c r="IQ11" s="83"/>
      <c r="IR11" s="83" t="s">
        <v>354</v>
      </c>
      <c r="IS11" s="83"/>
      <c r="IT11" s="83"/>
      <c r="IU11" s="83" t="s">
        <v>355</v>
      </c>
      <c r="IV11" s="83"/>
      <c r="IW11" s="83"/>
      <c r="IX11" s="83" t="s">
        <v>356</v>
      </c>
      <c r="IY11" s="83"/>
      <c r="IZ11" s="83"/>
      <c r="JA11" s="83" t="s">
        <v>357</v>
      </c>
      <c r="JB11" s="83"/>
      <c r="JC11" s="83"/>
      <c r="JD11" s="83" t="s">
        <v>358</v>
      </c>
      <c r="JE11" s="83"/>
      <c r="JF11" s="83"/>
      <c r="JG11" s="83" t="s">
        <v>359</v>
      </c>
      <c r="JH11" s="83"/>
      <c r="JI11" s="83"/>
      <c r="JJ11" s="83" t="s">
        <v>360</v>
      </c>
      <c r="JK11" s="83"/>
      <c r="JL11" s="83"/>
      <c r="JM11" s="83" t="s">
        <v>361</v>
      </c>
      <c r="JN11" s="83"/>
      <c r="JO11" s="83"/>
      <c r="JP11" s="83" t="s">
        <v>362</v>
      </c>
      <c r="JQ11" s="83"/>
      <c r="JR11" s="83"/>
      <c r="JS11" s="83" t="s">
        <v>363</v>
      </c>
      <c r="JT11" s="83"/>
      <c r="JU11" s="83"/>
      <c r="JV11" s="83" t="s">
        <v>364</v>
      </c>
      <c r="JW11" s="83"/>
      <c r="JX11" s="57"/>
      <c r="JY11" s="83" t="s">
        <v>365</v>
      </c>
      <c r="JZ11" s="83"/>
      <c r="KA11" s="83"/>
      <c r="KB11" s="83" t="s">
        <v>366</v>
      </c>
      <c r="KC11" s="83"/>
      <c r="KD11" s="83"/>
      <c r="KE11" s="83" t="s">
        <v>367</v>
      </c>
      <c r="KF11" s="83"/>
      <c r="KG11" s="83"/>
      <c r="KH11" s="59" t="s">
        <v>155</v>
      </c>
      <c r="KI11" s="83"/>
      <c r="KJ11" s="83"/>
      <c r="KK11" s="83" t="s">
        <v>156</v>
      </c>
      <c r="KL11" s="83"/>
      <c r="KM11" s="83"/>
      <c r="KN11" s="83" t="s">
        <v>157</v>
      </c>
      <c r="KO11" s="83"/>
      <c r="KP11" s="83"/>
      <c r="KQ11" s="83" t="s">
        <v>184</v>
      </c>
      <c r="KR11" s="83"/>
      <c r="KS11" s="83"/>
      <c r="KT11" s="83" t="s">
        <v>158</v>
      </c>
      <c r="KU11" s="83"/>
      <c r="KV11" s="83"/>
      <c r="KW11" s="83" t="s">
        <v>159</v>
      </c>
      <c r="KX11" s="83"/>
      <c r="KY11" s="83"/>
      <c r="KZ11" s="83" t="s">
        <v>160</v>
      </c>
      <c r="LA11" s="83"/>
      <c r="LB11" s="83"/>
      <c r="LC11" s="73" t="s">
        <v>161</v>
      </c>
      <c r="LD11" s="74"/>
      <c r="LE11" s="75"/>
      <c r="LF11" s="73" t="s">
        <v>162</v>
      </c>
      <c r="LG11" s="74"/>
      <c r="LH11" s="75"/>
      <c r="LI11" s="73" t="s">
        <v>163</v>
      </c>
      <c r="LJ11" s="74"/>
      <c r="LK11" s="75"/>
      <c r="LL11" s="73" t="s">
        <v>164</v>
      </c>
      <c r="LM11" s="74"/>
      <c r="LN11" s="75"/>
      <c r="LO11" s="73" t="s">
        <v>165</v>
      </c>
      <c r="LP11" s="74"/>
      <c r="LQ11" s="75"/>
      <c r="LR11" s="73" t="s">
        <v>166</v>
      </c>
      <c r="LS11" s="74"/>
      <c r="LT11" s="75"/>
      <c r="LU11" s="73" t="s">
        <v>190</v>
      </c>
      <c r="LV11" s="74"/>
      <c r="LW11" s="75"/>
      <c r="LX11" s="73" t="s">
        <v>191</v>
      </c>
      <c r="LY11" s="74"/>
      <c r="LZ11" s="75"/>
      <c r="MA11" s="73" t="s">
        <v>368</v>
      </c>
      <c r="MB11" s="74"/>
      <c r="MC11" s="75"/>
      <c r="MD11" s="73" t="s">
        <v>369</v>
      </c>
      <c r="ME11" s="74"/>
      <c r="MF11" s="75"/>
      <c r="MG11" s="73" t="s">
        <v>370</v>
      </c>
      <c r="MH11" s="74"/>
      <c r="MI11" s="75"/>
      <c r="MJ11" s="73" t="s">
        <v>371</v>
      </c>
      <c r="MK11" s="74"/>
      <c r="ML11" s="75"/>
      <c r="MM11" s="57" t="s">
        <v>372</v>
      </c>
      <c r="MN11" s="58"/>
      <c r="MO11" s="59"/>
      <c r="MP11" s="57" t="s">
        <v>373</v>
      </c>
      <c r="MQ11" s="58"/>
      <c r="MR11" s="59"/>
      <c r="MS11" s="57" t="s">
        <v>374</v>
      </c>
      <c r="MT11" s="58"/>
      <c r="MU11" s="59"/>
      <c r="MV11" s="73" t="s">
        <v>375</v>
      </c>
      <c r="MW11" s="74"/>
      <c r="MX11" s="75"/>
      <c r="MY11" s="73" t="s">
        <v>376</v>
      </c>
      <c r="MZ11" s="74"/>
      <c r="NA11" s="75"/>
      <c r="NB11" s="57" t="s">
        <v>377</v>
      </c>
      <c r="NC11" s="58"/>
      <c r="ND11" s="59"/>
      <c r="NE11" s="57" t="s">
        <v>378</v>
      </c>
      <c r="NF11" s="58"/>
      <c r="NG11" s="59"/>
      <c r="NH11" s="57" t="s">
        <v>379</v>
      </c>
      <c r="NI11" s="58"/>
      <c r="NJ11" s="59"/>
      <c r="NK11" s="59" t="s">
        <v>380</v>
      </c>
      <c r="NL11" s="83"/>
      <c r="NM11" s="83"/>
      <c r="NN11" s="83" t="s">
        <v>381</v>
      </c>
      <c r="NO11" s="83"/>
      <c r="NP11" s="83"/>
      <c r="NQ11" s="70" t="s">
        <v>382</v>
      </c>
      <c r="NR11" s="71"/>
      <c r="NS11" s="72"/>
      <c r="NT11" s="83" t="s">
        <v>383</v>
      </c>
      <c r="NU11" s="83"/>
      <c r="NV11" s="83"/>
      <c r="NW11" s="83" t="s">
        <v>384</v>
      </c>
      <c r="NX11" s="83"/>
      <c r="NY11" s="83"/>
      <c r="NZ11" s="83" t="s">
        <v>385</v>
      </c>
      <c r="OA11" s="83"/>
      <c r="OB11" s="83"/>
      <c r="OC11" s="83" t="s">
        <v>386</v>
      </c>
      <c r="OD11" s="83"/>
      <c r="OE11" s="83"/>
      <c r="OF11" s="83" t="s">
        <v>387</v>
      </c>
      <c r="OG11" s="83"/>
      <c r="OH11" s="83"/>
      <c r="OI11" s="83" t="s">
        <v>388</v>
      </c>
      <c r="OJ11" s="83"/>
      <c r="OK11" s="83"/>
      <c r="OL11" s="73" t="s">
        <v>389</v>
      </c>
      <c r="OM11" s="74"/>
      <c r="ON11" s="75"/>
      <c r="OO11" s="73" t="s">
        <v>390</v>
      </c>
      <c r="OP11" s="74"/>
      <c r="OQ11" s="75"/>
      <c r="OR11" s="73" t="s">
        <v>391</v>
      </c>
      <c r="OS11" s="74"/>
      <c r="OT11" s="74"/>
      <c r="OU11" s="83" t="s">
        <v>392</v>
      </c>
      <c r="OV11" s="83"/>
      <c r="OW11" s="83"/>
      <c r="OX11" s="73" t="s">
        <v>393</v>
      </c>
      <c r="OY11" s="74"/>
      <c r="OZ11" s="75"/>
      <c r="PA11" s="73" t="s">
        <v>394</v>
      </c>
      <c r="PB11" s="74"/>
      <c r="PC11" s="75"/>
      <c r="PD11" s="73" t="s">
        <v>395</v>
      </c>
      <c r="PE11" s="74"/>
      <c r="PF11" s="75"/>
      <c r="PG11" s="73" t="s">
        <v>396</v>
      </c>
      <c r="PH11" s="74"/>
      <c r="PI11" s="75"/>
      <c r="PJ11" s="73" t="s">
        <v>397</v>
      </c>
      <c r="PK11" s="74"/>
      <c r="PL11" s="75"/>
      <c r="PM11" s="73" t="s">
        <v>398</v>
      </c>
      <c r="PN11" s="74"/>
      <c r="PO11" s="75"/>
      <c r="PP11" s="73" t="s">
        <v>399</v>
      </c>
      <c r="PQ11" s="74"/>
      <c r="PR11" s="75"/>
      <c r="PS11" s="73" t="s">
        <v>400</v>
      </c>
      <c r="PT11" s="74"/>
      <c r="PU11" s="74"/>
      <c r="PV11" s="74" t="s">
        <v>401</v>
      </c>
      <c r="PW11" s="74"/>
      <c r="PX11" s="74"/>
      <c r="PY11" s="74" t="s">
        <v>402</v>
      </c>
      <c r="PZ11" s="74"/>
      <c r="QA11" s="74"/>
      <c r="QB11" s="74" t="s">
        <v>403</v>
      </c>
      <c r="QC11" s="74"/>
      <c r="QD11" s="74"/>
      <c r="QE11" s="83" t="s">
        <v>404</v>
      </c>
      <c r="QF11" s="83"/>
      <c r="QG11" s="83"/>
      <c r="QH11" s="83" t="s">
        <v>405</v>
      </c>
      <c r="QI11" s="83"/>
      <c r="QJ11" s="83"/>
      <c r="QK11" s="83" t="s">
        <v>406</v>
      </c>
      <c r="QL11" s="83"/>
      <c r="QM11" s="83"/>
      <c r="QN11" s="83" t="s">
        <v>407</v>
      </c>
      <c r="QO11" s="83"/>
      <c r="QP11" s="83"/>
      <c r="QQ11" s="83" t="s">
        <v>408</v>
      </c>
      <c r="QR11" s="83"/>
      <c r="QS11" s="83"/>
      <c r="QT11" s="83" t="s">
        <v>409</v>
      </c>
      <c r="QU11" s="83"/>
      <c r="QV11" s="83"/>
      <c r="QW11" s="83" t="s">
        <v>410</v>
      </c>
      <c r="QX11" s="83"/>
      <c r="QY11" s="83"/>
      <c r="QZ11" s="83" t="s">
        <v>411</v>
      </c>
      <c r="RA11" s="83"/>
      <c r="RB11" s="83"/>
      <c r="RC11" s="83" t="s">
        <v>412</v>
      </c>
      <c r="RD11" s="83"/>
      <c r="RE11" s="83"/>
      <c r="RF11" s="83" t="s">
        <v>413</v>
      </c>
      <c r="RG11" s="83"/>
      <c r="RH11" s="83"/>
      <c r="RI11" s="59" t="s">
        <v>414</v>
      </c>
      <c r="RJ11" s="83"/>
      <c r="RK11" s="83"/>
      <c r="RL11" s="83" t="s">
        <v>415</v>
      </c>
      <c r="RM11" s="83"/>
      <c r="RN11" s="83"/>
      <c r="RO11" s="83" t="s">
        <v>416</v>
      </c>
      <c r="RP11" s="83"/>
      <c r="RQ11" s="83"/>
      <c r="RR11" s="83" t="s">
        <v>417</v>
      </c>
      <c r="RS11" s="83"/>
      <c r="RT11" s="83"/>
      <c r="RU11" s="83" t="s">
        <v>418</v>
      </c>
      <c r="RV11" s="83"/>
      <c r="RW11" s="83"/>
      <c r="RX11" s="83" t="s">
        <v>419</v>
      </c>
      <c r="RY11" s="83"/>
      <c r="RZ11" s="83"/>
      <c r="SA11" s="83" t="s">
        <v>420</v>
      </c>
      <c r="SB11" s="83"/>
      <c r="SC11" s="83"/>
      <c r="SD11" s="83" t="s">
        <v>421</v>
      </c>
      <c r="SE11" s="83"/>
      <c r="SF11" s="83"/>
      <c r="SG11" s="83" t="s">
        <v>422</v>
      </c>
      <c r="SH11" s="83"/>
      <c r="SI11" s="83"/>
      <c r="SJ11" s="83" t="s">
        <v>423</v>
      </c>
      <c r="SK11" s="83"/>
      <c r="SL11" s="83"/>
      <c r="SM11" s="83" t="s">
        <v>424</v>
      </c>
      <c r="SN11" s="83"/>
      <c r="SO11" s="83"/>
      <c r="SP11" s="83" t="s">
        <v>425</v>
      </c>
      <c r="SQ11" s="83"/>
      <c r="SR11" s="83"/>
      <c r="SS11" s="83" t="s">
        <v>426</v>
      </c>
      <c r="ST11" s="83"/>
      <c r="SU11" s="83"/>
      <c r="SV11" s="83" t="s">
        <v>427</v>
      </c>
      <c r="SW11" s="83"/>
      <c r="SX11" s="83"/>
      <c r="SY11" s="83" t="s">
        <v>428</v>
      </c>
      <c r="SZ11" s="83"/>
      <c r="TA11" s="83"/>
      <c r="TB11" s="83" t="s">
        <v>429</v>
      </c>
      <c r="TC11" s="83"/>
      <c r="TD11" s="83"/>
      <c r="TE11" s="83" t="s">
        <v>430</v>
      </c>
      <c r="TF11" s="83"/>
      <c r="TG11" s="57"/>
      <c r="TH11" s="83" t="s">
        <v>431</v>
      </c>
      <c r="TI11" s="83"/>
      <c r="TJ11" s="57"/>
      <c r="TK11" s="83" t="s">
        <v>432</v>
      </c>
      <c r="TL11" s="83"/>
      <c r="TM11" s="57"/>
      <c r="TN11" s="83" t="s">
        <v>433</v>
      </c>
      <c r="TO11" s="83"/>
      <c r="TP11" s="57"/>
      <c r="TQ11" s="57" t="s">
        <v>434</v>
      </c>
      <c r="TR11" s="63"/>
      <c r="TS11" s="63"/>
      <c r="TT11" s="57" t="s">
        <v>435</v>
      </c>
      <c r="TU11" s="58"/>
      <c r="TV11" s="59"/>
      <c r="TW11" s="57" t="s">
        <v>436</v>
      </c>
      <c r="TX11" s="58"/>
      <c r="TY11" s="59"/>
      <c r="TZ11" s="57" t="s">
        <v>437</v>
      </c>
      <c r="UA11" s="58"/>
      <c r="UB11" s="59"/>
      <c r="UC11" s="57" t="s">
        <v>438</v>
      </c>
      <c r="UD11" s="58"/>
      <c r="UE11" s="59"/>
      <c r="UF11" s="57" t="s">
        <v>439</v>
      </c>
      <c r="UG11" s="58"/>
      <c r="UH11" s="59"/>
      <c r="UI11" s="57" t="s">
        <v>440</v>
      </c>
      <c r="UJ11" s="58"/>
      <c r="UK11" s="59"/>
      <c r="UL11" s="57" t="s">
        <v>441</v>
      </c>
      <c r="UM11" s="58"/>
      <c r="UN11" s="59"/>
      <c r="UO11" s="57" t="s">
        <v>442</v>
      </c>
      <c r="UP11" s="58"/>
      <c r="UQ11" s="59"/>
      <c r="UR11" s="57" t="s">
        <v>443</v>
      </c>
      <c r="US11" s="58"/>
      <c r="UT11" s="59"/>
      <c r="UU11" s="57" t="s">
        <v>444</v>
      </c>
      <c r="UV11" s="58"/>
      <c r="UW11" s="59"/>
      <c r="UX11" s="57" t="s">
        <v>445</v>
      </c>
      <c r="UY11" s="58"/>
      <c r="UZ11" s="59"/>
      <c r="VA11" s="57" t="s">
        <v>446</v>
      </c>
      <c r="VB11" s="58"/>
      <c r="VC11" s="59"/>
      <c r="VD11" s="57" t="s">
        <v>447</v>
      </c>
      <c r="VE11" s="58"/>
      <c r="VF11" s="59"/>
      <c r="VG11" s="57" t="s">
        <v>448</v>
      </c>
      <c r="VH11" s="58"/>
      <c r="VI11" s="59"/>
      <c r="VJ11" s="57" t="s">
        <v>449</v>
      </c>
      <c r="VK11" s="58"/>
      <c r="VL11" s="59"/>
      <c r="VM11" s="57" t="s">
        <v>450</v>
      </c>
      <c r="VN11" s="58"/>
      <c r="VO11" s="59"/>
      <c r="VP11" s="57" t="s">
        <v>451</v>
      </c>
      <c r="VQ11" s="58"/>
      <c r="VR11" s="59"/>
      <c r="VS11" s="57" t="s">
        <v>452</v>
      </c>
      <c r="VT11" s="58"/>
      <c r="VU11" s="58"/>
      <c r="VV11" s="83" t="s">
        <v>453</v>
      </c>
      <c r="VW11" s="83"/>
      <c r="VX11" s="83"/>
      <c r="VY11" s="83" t="s">
        <v>454</v>
      </c>
      <c r="VZ11" s="83"/>
      <c r="WA11" s="83"/>
      <c r="WB11" s="83" t="s">
        <v>455</v>
      </c>
      <c r="WC11" s="83"/>
      <c r="WD11" s="83"/>
      <c r="WE11" s="83" t="s">
        <v>456</v>
      </c>
      <c r="WF11" s="83"/>
      <c r="WG11" s="83"/>
      <c r="WH11" s="83" t="s">
        <v>457</v>
      </c>
      <c r="WI11" s="83"/>
      <c r="WJ11" s="83"/>
      <c r="WK11" s="83" t="s">
        <v>458</v>
      </c>
      <c r="WL11" s="83"/>
      <c r="WM11" s="83"/>
      <c r="WN11" s="83" t="s">
        <v>459</v>
      </c>
      <c r="WO11" s="83"/>
      <c r="WP11" s="83"/>
      <c r="WQ11" s="83" t="s">
        <v>460</v>
      </c>
      <c r="WR11" s="83"/>
      <c r="WS11" s="83"/>
      <c r="WT11" s="83" t="s">
        <v>461</v>
      </c>
      <c r="WU11" s="83"/>
      <c r="WV11" s="83"/>
      <c r="WW11" s="83" t="s">
        <v>462</v>
      </c>
      <c r="WX11" s="83"/>
      <c r="WY11" s="83"/>
      <c r="WZ11" s="83" t="s">
        <v>463</v>
      </c>
      <c r="XA11" s="83"/>
      <c r="XB11" s="83"/>
      <c r="XC11" s="83" t="s">
        <v>464</v>
      </c>
      <c r="XD11" s="83"/>
      <c r="XE11" s="83"/>
      <c r="XF11" s="83" t="s">
        <v>465</v>
      </c>
      <c r="XG11" s="83"/>
      <c r="XH11" s="83"/>
      <c r="XI11" s="83" t="s">
        <v>466</v>
      </c>
      <c r="XJ11" s="83"/>
      <c r="XK11" s="83"/>
    </row>
    <row r="12" spans="1:635" ht="124.9" customHeight="1" thickBot="1" x14ac:dyDescent="0.3">
      <c r="A12" s="105"/>
      <c r="B12" s="105"/>
      <c r="C12" s="67" t="s">
        <v>1138</v>
      </c>
      <c r="D12" s="68"/>
      <c r="E12" s="69"/>
      <c r="F12" s="67" t="s">
        <v>1142</v>
      </c>
      <c r="G12" s="68"/>
      <c r="H12" s="69"/>
      <c r="I12" s="67" t="s">
        <v>217</v>
      </c>
      <c r="J12" s="68"/>
      <c r="K12" s="69"/>
      <c r="L12" s="60" t="s">
        <v>1147</v>
      </c>
      <c r="M12" s="61"/>
      <c r="N12" s="62"/>
      <c r="O12" s="60" t="s">
        <v>1151</v>
      </c>
      <c r="P12" s="61"/>
      <c r="Q12" s="62"/>
      <c r="R12" s="60" t="s">
        <v>1155</v>
      </c>
      <c r="S12" s="61"/>
      <c r="T12" s="62"/>
      <c r="U12" s="67" t="s">
        <v>1159</v>
      </c>
      <c r="V12" s="68"/>
      <c r="W12" s="69"/>
      <c r="X12" s="67" t="s">
        <v>1163</v>
      </c>
      <c r="Y12" s="68"/>
      <c r="Z12" s="69"/>
      <c r="AA12" s="67" t="s">
        <v>1167</v>
      </c>
      <c r="AB12" s="68"/>
      <c r="AC12" s="69"/>
      <c r="AD12" s="60" t="s">
        <v>1880</v>
      </c>
      <c r="AE12" s="61"/>
      <c r="AF12" s="62"/>
      <c r="AG12" s="60" t="s">
        <v>1174</v>
      </c>
      <c r="AH12" s="61"/>
      <c r="AI12" s="62"/>
      <c r="AJ12" s="60" t="s">
        <v>1177</v>
      </c>
      <c r="AK12" s="61"/>
      <c r="AL12" s="62"/>
      <c r="AM12" s="60" t="s">
        <v>1181</v>
      </c>
      <c r="AN12" s="61"/>
      <c r="AO12" s="62"/>
      <c r="AP12" s="60" t="s">
        <v>1185</v>
      </c>
      <c r="AQ12" s="61"/>
      <c r="AR12" s="62"/>
      <c r="AS12" s="60" t="s">
        <v>1189</v>
      </c>
      <c r="AT12" s="61"/>
      <c r="AU12" s="62"/>
      <c r="AV12" s="60" t="s">
        <v>1193</v>
      </c>
      <c r="AW12" s="61"/>
      <c r="AX12" s="62"/>
      <c r="AY12" s="60" t="s">
        <v>1197</v>
      </c>
      <c r="AZ12" s="61"/>
      <c r="BA12" s="62"/>
      <c r="BB12" s="60" t="s">
        <v>1200</v>
      </c>
      <c r="BC12" s="61"/>
      <c r="BD12" s="62"/>
      <c r="BE12" s="60" t="s">
        <v>1203</v>
      </c>
      <c r="BF12" s="61"/>
      <c r="BG12" s="62"/>
      <c r="BH12" s="60" t="s">
        <v>1207</v>
      </c>
      <c r="BI12" s="61"/>
      <c r="BJ12" s="62"/>
      <c r="BK12" s="60" t="s">
        <v>1211</v>
      </c>
      <c r="BL12" s="61"/>
      <c r="BM12" s="62"/>
      <c r="BN12" s="60" t="s">
        <v>1215</v>
      </c>
      <c r="BO12" s="61"/>
      <c r="BP12" s="62"/>
      <c r="BQ12" s="60" t="s">
        <v>1219</v>
      </c>
      <c r="BR12" s="61"/>
      <c r="BS12" s="62"/>
      <c r="BT12" s="60" t="s">
        <v>1223</v>
      </c>
      <c r="BU12" s="61"/>
      <c r="BV12" s="62"/>
      <c r="BW12" s="60" t="s">
        <v>1227</v>
      </c>
      <c r="BX12" s="61"/>
      <c r="BY12" s="62"/>
      <c r="BZ12" s="60" t="s">
        <v>1228</v>
      </c>
      <c r="CA12" s="61"/>
      <c r="CB12" s="62"/>
      <c r="CC12" s="60" t="s">
        <v>1231</v>
      </c>
      <c r="CD12" s="61"/>
      <c r="CE12" s="62"/>
      <c r="CF12" s="60" t="s">
        <v>1235</v>
      </c>
      <c r="CG12" s="61"/>
      <c r="CH12" s="62"/>
      <c r="CI12" s="60" t="s">
        <v>1239</v>
      </c>
      <c r="CJ12" s="61"/>
      <c r="CK12" s="62"/>
      <c r="CL12" s="60" t="s">
        <v>1240</v>
      </c>
      <c r="CM12" s="61"/>
      <c r="CN12" s="62"/>
      <c r="CO12" s="60" t="s">
        <v>1244</v>
      </c>
      <c r="CP12" s="61"/>
      <c r="CQ12" s="62"/>
      <c r="CR12" s="67" t="s">
        <v>1248</v>
      </c>
      <c r="CS12" s="68"/>
      <c r="CT12" s="69"/>
      <c r="CU12" s="67" t="s">
        <v>1881</v>
      </c>
      <c r="CV12" s="68"/>
      <c r="CW12" s="69"/>
      <c r="CX12" s="60" t="s">
        <v>1255</v>
      </c>
      <c r="CY12" s="61"/>
      <c r="CZ12" s="62"/>
      <c r="DA12" s="67" t="s">
        <v>1258</v>
      </c>
      <c r="DB12" s="68"/>
      <c r="DC12" s="69"/>
      <c r="DD12" s="67" t="s">
        <v>1262</v>
      </c>
      <c r="DE12" s="68"/>
      <c r="DF12" s="69"/>
      <c r="DG12" s="60" t="s">
        <v>1263</v>
      </c>
      <c r="DH12" s="61"/>
      <c r="DI12" s="62"/>
      <c r="DJ12" s="67" t="s">
        <v>1265</v>
      </c>
      <c r="DK12" s="68"/>
      <c r="DL12" s="69"/>
      <c r="DM12" s="60" t="s">
        <v>1269</v>
      </c>
      <c r="DN12" s="61"/>
      <c r="DO12" s="62"/>
      <c r="DP12" s="60" t="s">
        <v>1273</v>
      </c>
      <c r="DQ12" s="61"/>
      <c r="DR12" s="62"/>
      <c r="DS12" s="60" t="s">
        <v>1277</v>
      </c>
      <c r="DT12" s="61"/>
      <c r="DU12" s="62"/>
      <c r="DV12" s="60" t="s">
        <v>1281</v>
      </c>
      <c r="DW12" s="61"/>
      <c r="DX12" s="62"/>
      <c r="DY12" s="60" t="s">
        <v>1285</v>
      </c>
      <c r="DZ12" s="61"/>
      <c r="EA12" s="62"/>
      <c r="EB12" s="60" t="s">
        <v>1289</v>
      </c>
      <c r="EC12" s="61"/>
      <c r="ED12" s="62"/>
      <c r="EE12" s="67" t="s">
        <v>1293</v>
      </c>
      <c r="EF12" s="68"/>
      <c r="EG12" s="69"/>
      <c r="EH12" s="60" t="s">
        <v>1297</v>
      </c>
      <c r="EI12" s="61"/>
      <c r="EJ12" s="62"/>
      <c r="EK12" s="67" t="s">
        <v>1300</v>
      </c>
      <c r="EL12" s="68"/>
      <c r="EM12" s="69"/>
      <c r="EN12" s="60" t="s">
        <v>1301</v>
      </c>
      <c r="EO12" s="61"/>
      <c r="EP12" s="62"/>
      <c r="EQ12" s="60" t="s">
        <v>1305</v>
      </c>
      <c r="ER12" s="61"/>
      <c r="ES12" s="62"/>
      <c r="ET12" s="60" t="s">
        <v>1309</v>
      </c>
      <c r="EU12" s="61"/>
      <c r="EV12" s="62"/>
      <c r="EW12" s="60" t="s">
        <v>1310</v>
      </c>
      <c r="EX12" s="61"/>
      <c r="EY12" s="62"/>
      <c r="EZ12" s="60" t="s">
        <v>1314</v>
      </c>
      <c r="FA12" s="61"/>
      <c r="FB12" s="62"/>
      <c r="FC12" s="60" t="s">
        <v>1318</v>
      </c>
      <c r="FD12" s="61"/>
      <c r="FE12" s="62"/>
      <c r="FF12" s="60" t="s">
        <v>1322</v>
      </c>
      <c r="FG12" s="61"/>
      <c r="FH12" s="62"/>
      <c r="FI12" s="60" t="s">
        <v>1326</v>
      </c>
      <c r="FJ12" s="61"/>
      <c r="FK12" s="62"/>
      <c r="FL12" s="60" t="s">
        <v>1329</v>
      </c>
      <c r="FM12" s="61"/>
      <c r="FN12" s="62"/>
      <c r="FO12" s="60" t="s">
        <v>1333</v>
      </c>
      <c r="FP12" s="61"/>
      <c r="FQ12" s="62"/>
      <c r="FR12" s="60" t="s">
        <v>1337</v>
      </c>
      <c r="FS12" s="61"/>
      <c r="FT12" s="62"/>
      <c r="FU12" s="60" t="s">
        <v>1341</v>
      </c>
      <c r="FV12" s="61"/>
      <c r="FW12" s="62"/>
      <c r="FX12" s="60" t="s">
        <v>1342</v>
      </c>
      <c r="FY12" s="61"/>
      <c r="FZ12" s="62"/>
      <c r="GA12" s="60" t="s">
        <v>1346</v>
      </c>
      <c r="GB12" s="61"/>
      <c r="GC12" s="62"/>
      <c r="GD12" s="60" t="s">
        <v>1350</v>
      </c>
      <c r="GE12" s="61"/>
      <c r="GF12" s="62"/>
      <c r="GG12" s="60" t="s">
        <v>1354</v>
      </c>
      <c r="GH12" s="61"/>
      <c r="GI12" s="62"/>
      <c r="GJ12" s="60" t="s">
        <v>1358</v>
      </c>
      <c r="GK12" s="61"/>
      <c r="GL12" s="62"/>
      <c r="GM12" s="60" t="s">
        <v>1362</v>
      </c>
      <c r="GN12" s="61"/>
      <c r="GO12" s="62"/>
      <c r="GP12" s="60" t="s">
        <v>1363</v>
      </c>
      <c r="GQ12" s="61"/>
      <c r="GR12" s="62"/>
      <c r="GS12" s="60" t="s">
        <v>1366</v>
      </c>
      <c r="GT12" s="61"/>
      <c r="GU12" s="62"/>
      <c r="GV12" s="60" t="s">
        <v>1370</v>
      </c>
      <c r="GW12" s="61"/>
      <c r="GX12" s="62"/>
      <c r="GY12" s="60" t="s">
        <v>1374</v>
      </c>
      <c r="GZ12" s="61"/>
      <c r="HA12" s="62"/>
      <c r="HB12" s="60" t="s">
        <v>1378</v>
      </c>
      <c r="HC12" s="61"/>
      <c r="HD12" s="62"/>
      <c r="HE12" s="60" t="s">
        <v>1382</v>
      </c>
      <c r="HF12" s="61"/>
      <c r="HG12" s="62"/>
      <c r="HH12" s="60" t="s">
        <v>1386</v>
      </c>
      <c r="HI12" s="61"/>
      <c r="HJ12" s="62"/>
      <c r="HK12" s="60" t="s">
        <v>1390</v>
      </c>
      <c r="HL12" s="61"/>
      <c r="HM12" s="62"/>
      <c r="HN12" s="60" t="s">
        <v>1392</v>
      </c>
      <c r="HO12" s="61"/>
      <c r="HP12" s="62"/>
      <c r="HQ12" s="60" t="s">
        <v>1395</v>
      </c>
      <c r="HR12" s="61"/>
      <c r="HS12" s="62"/>
      <c r="HT12" s="60" t="s">
        <v>1398</v>
      </c>
      <c r="HU12" s="61"/>
      <c r="HV12" s="62"/>
      <c r="HW12" s="60" t="s">
        <v>1402</v>
      </c>
      <c r="HX12" s="61"/>
      <c r="HY12" s="62"/>
      <c r="HZ12" s="60" t="s">
        <v>1406</v>
      </c>
      <c r="IA12" s="61"/>
      <c r="IB12" s="62"/>
      <c r="IC12" s="60" t="s">
        <v>1409</v>
      </c>
      <c r="ID12" s="61"/>
      <c r="IE12" s="62"/>
      <c r="IF12" s="60" t="s">
        <v>1413</v>
      </c>
      <c r="IG12" s="61"/>
      <c r="IH12" s="62"/>
      <c r="II12" s="60" t="s">
        <v>1416</v>
      </c>
      <c r="IJ12" s="61"/>
      <c r="IK12" s="62"/>
      <c r="IL12" s="60" t="s">
        <v>1420</v>
      </c>
      <c r="IM12" s="61"/>
      <c r="IN12" s="62"/>
      <c r="IO12" s="60" t="s">
        <v>1423</v>
      </c>
      <c r="IP12" s="61"/>
      <c r="IQ12" s="62"/>
      <c r="IR12" s="60" t="s">
        <v>1932</v>
      </c>
      <c r="IS12" s="61"/>
      <c r="IT12" s="62"/>
      <c r="IU12" s="60" t="s">
        <v>1429</v>
      </c>
      <c r="IV12" s="61"/>
      <c r="IW12" s="62"/>
      <c r="IX12" s="60" t="s">
        <v>1430</v>
      </c>
      <c r="IY12" s="61"/>
      <c r="IZ12" s="62"/>
      <c r="JA12" s="60" t="s">
        <v>1434</v>
      </c>
      <c r="JB12" s="61"/>
      <c r="JC12" s="62"/>
      <c r="JD12" s="60" t="s">
        <v>1438</v>
      </c>
      <c r="JE12" s="61"/>
      <c r="JF12" s="62"/>
      <c r="JG12" s="60" t="s">
        <v>1442</v>
      </c>
      <c r="JH12" s="61"/>
      <c r="JI12" s="62"/>
      <c r="JJ12" s="60" t="s">
        <v>1444</v>
      </c>
      <c r="JK12" s="61"/>
      <c r="JL12" s="62"/>
      <c r="JM12" s="60" t="s">
        <v>1448</v>
      </c>
      <c r="JN12" s="61"/>
      <c r="JO12" s="62"/>
      <c r="JP12" s="60" t="s">
        <v>1449</v>
      </c>
      <c r="JQ12" s="61"/>
      <c r="JR12" s="62"/>
      <c r="JS12" s="60" t="s">
        <v>1453</v>
      </c>
      <c r="JT12" s="61"/>
      <c r="JU12" s="62"/>
      <c r="JV12" s="60" t="s">
        <v>1457</v>
      </c>
      <c r="JW12" s="61"/>
      <c r="JX12" s="62"/>
      <c r="JY12" s="60" t="s">
        <v>1461</v>
      </c>
      <c r="JZ12" s="61"/>
      <c r="KA12" s="62"/>
      <c r="KB12" s="60" t="s">
        <v>1465</v>
      </c>
      <c r="KC12" s="61"/>
      <c r="KD12" s="62"/>
      <c r="KE12" s="60" t="s">
        <v>1382</v>
      </c>
      <c r="KF12" s="61"/>
      <c r="KG12" s="62"/>
      <c r="KH12" s="60" t="s">
        <v>1470</v>
      </c>
      <c r="KI12" s="61"/>
      <c r="KJ12" s="62"/>
      <c r="KK12" s="60" t="s">
        <v>1472</v>
      </c>
      <c r="KL12" s="61"/>
      <c r="KM12" s="62"/>
      <c r="KN12" s="60" t="s">
        <v>1476</v>
      </c>
      <c r="KO12" s="61"/>
      <c r="KP12" s="62"/>
      <c r="KQ12" s="60" t="s">
        <v>1480</v>
      </c>
      <c r="KR12" s="61"/>
      <c r="KS12" s="62"/>
      <c r="KT12" s="60" t="s">
        <v>1484</v>
      </c>
      <c r="KU12" s="61"/>
      <c r="KV12" s="62"/>
      <c r="KW12" s="113" t="s">
        <v>1488</v>
      </c>
      <c r="KX12" s="114"/>
      <c r="KY12" s="115"/>
      <c r="KZ12" s="113" t="s">
        <v>1492</v>
      </c>
      <c r="LA12" s="114"/>
      <c r="LB12" s="115"/>
      <c r="LC12" s="118" t="s">
        <v>1493</v>
      </c>
      <c r="LD12" s="119"/>
      <c r="LE12" s="120"/>
      <c r="LF12" s="118" t="s">
        <v>1496</v>
      </c>
      <c r="LG12" s="119"/>
      <c r="LH12" s="120"/>
      <c r="LI12" s="118" t="s">
        <v>1500</v>
      </c>
      <c r="LJ12" s="119"/>
      <c r="LK12" s="120"/>
      <c r="LL12" s="118" t="s">
        <v>1504</v>
      </c>
      <c r="LM12" s="119"/>
      <c r="LN12" s="120"/>
      <c r="LO12" s="118" t="s">
        <v>1508</v>
      </c>
      <c r="LP12" s="119"/>
      <c r="LQ12" s="120"/>
      <c r="LR12" s="118" t="s">
        <v>1512</v>
      </c>
      <c r="LS12" s="119"/>
      <c r="LT12" s="120"/>
      <c r="LU12" s="118" t="s">
        <v>1514</v>
      </c>
      <c r="LV12" s="119"/>
      <c r="LW12" s="120"/>
      <c r="LX12" s="118" t="s">
        <v>1518</v>
      </c>
      <c r="LY12" s="119"/>
      <c r="LZ12" s="120"/>
      <c r="MA12" s="118" t="s">
        <v>1522</v>
      </c>
      <c r="MB12" s="119"/>
      <c r="MC12" s="120"/>
      <c r="MD12" s="118" t="s">
        <v>1526</v>
      </c>
      <c r="ME12" s="119"/>
      <c r="MF12" s="120"/>
      <c r="MG12" s="118" t="s">
        <v>1530</v>
      </c>
      <c r="MH12" s="119"/>
      <c r="MI12" s="120"/>
      <c r="MJ12" s="118" t="s">
        <v>1534</v>
      </c>
      <c r="MK12" s="119"/>
      <c r="ML12" s="120"/>
      <c r="MM12" s="113" t="s">
        <v>1538</v>
      </c>
      <c r="MN12" s="114"/>
      <c r="MO12" s="115"/>
      <c r="MP12" s="113" t="s">
        <v>1542</v>
      </c>
      <c r="MQ12" s="114"/>
      <c r="MR12" s="115"/>
      <c r="MS12" s="113" t="s">
        <v>1545</v>
      </c>
      <c r="MT12" s="114"/>
      <c r="MU12" s="115"/>
      <c r="MV12" s="118" t="s">
        <v>1549</v>
      </c>
      <c r="MW12" s="119"/>
      <c r="MX12" s="120"/>
      <c r="MY12" s="118" t="s">
        <v>1553</v>
      </c>
      <c r="MZ12" s="119"/>
      <c r="NA12" s="120"/>
      <c r="NB12" s="113" t="s">
        <v>1557</v>
      </c>
      <c r="NC12" s="114"/>
      <c r="ND12" s="115"/>
      <c r="NE12" s="113" t="s">
        <v>1561</v>
      </c>
      <c r="NF12" s="114"/>
      <c r="NG12" s="115"/>
      <c r="NH12" s="113" t="s">
        <v>1562</v>
      </c>
      <c r="NI12" s="114"/>
      <c r="NJ12" s="115"/>
      <c r="NK12" s="113" t="s">
        <v>1566</v>
      </c>
      <c r="NL12" s="114"/>
      <c r="NM12" s="115"/>
      <c r="NN12" s="113" t="s">
        <v>1570</v>
      </c>
      <c r="NO12" s="114"/>
      <c r="NP12" s="115"/>
      <c r="NQ12" s="113" t="s">
        <v>1574</v>
      </c>
      <c r="NR12" s="114"/>
      <c r="NS12" s="115"/>
      <c r="NT12" s="113" t="s">
        <v>1578</v>
      </c>
      <c r="NU12" s="114"/>
      <c r="NV12" s="115"/>
      <c r="NW12" s="113" t="s">
        <v>1582</v>
      </c>
      <c r="NX12" s="114"/>
      <c r="NY12" s="115"/>
      <c r="NZ12" s="113" t="s">
        <v>1586</v>
      </c>
      <c r="OA12" s="114"/>
      <c r="OB12" s="115"/>
      <c r="OC12" s="113" t="s">
        <v>1590</v>
      </c>
      <c r="OD12" s="114"/>
      <c r="OE12" s="115"/>
      <c r="OF12" s="113" t="s">
        <v>1594</v>
      </c>
      <c r="OG12" s="114"/>
      <c r="OH12" s="115"/>
      <c r="OI12" s="113" t="s">
        <v>1598</v>
      </c>
      <c r="OJ12" s="114"/>
      <c r="OK12" s="115"/>
      <c r="OL12" s="118" t="s">
        <v>1602</v>
      </c>
      <c r="OM12" s="119"/>
      <c r="ON12" s="120"/>
      <c r="OO12" s="118" t="s">
        <v>1606</v>
      </c>
      <c r="OP12" s="119"/>
      <c r="OQ12" s="120"/>
      <c r="OR12" s="118" t="s">
        <v>1610</v>
      </c>
      <c r="OS12" s="119"/>
      <c r="OT12" s="120"/>
      <c r="OU12" s="113" t="s">
        <v>1614</v>
      </c>
      <c r="OV12" s="114"/>
      <c r="OW12" s="115"/>
      <c r="OX12" s="118" t="s">
        <v>1618</v>
      </c>
      <c r="OY12" s="119"/>
      <c r="OZ12" s="120"/>
      <c r="PA12" s="118" t="s">
        <v>1622</v>
      </c>
      <c r="PB12" s="119"/>
      <c r="PC12" s="120"/>
      <c r="PD12" s="118" t="s">
        <v>1626</v>
      </c>
      <c r="PE12" s="119"/>
      <c r="PF12" s="120"/>
      <c r="PG12" s="118" t="s">
        <v>1630</v>
      </c>
      <c r="PH12" s="119"/>
      <c r="PI12" s="120"/>
      <c r="PJ12" s="118" t="s">
        <v>1634</v>
      </c>
      <c r="PK12" s="119"/>
      <c r="PL12" s="120"/>
      <c r="PM12" s="118" t="s">
        <v>1637</v>
      </c>
      <c r="PN12" s="119"/>
      <c r="PO12" s="120"/>
      <c r="PP12" s="118" t="s">
        <v>1641</v>
      </c>
      <c r="PQ12" s="119"/>
      <c r="PR12" s="120"/>
      <c r="PS12" s="118" t="s">
        <v>1645</v>
      </c>
      <c r="PT12" s="119"/>
      <c r="PU12" s="120"/>
      <c r="PV12" s="118" t="s">
        <v>1649</v>
      </c>
      <c r="PW12" s="119"/>
      <c r="PX12" s="120"/>
      <c r="PY12" s="118" t="s">
        <v>1653</v>
      </c>
      <c r="PZ12" s="119"/>
      <c r="QA12" s="120"/>
      <c r="QB12" s="118" t="s">
        <v>1656</v>
      </c>
      <c r="QC12" s="119"/>
      <c r="QD12" s="120"/>
      <c r="QE12" s="113" t="s">
        <v>1660</v>
      </c>
      <c r="QF12" s="114"/>
      <c r="QG12" s="115"/>
      <c r="QH12" s="113" t="s">
        <v>1664</v>
      </c>
      <c r="QI12" s="114"/>
      <c r="QJ12" s="115"/>
      <c r="QK12" s="113" t="s">
        <v>1668</v>
      </c>
      <c r="QL12" s="114"/>
      <c r="QM12" s="115"/>
      <c r="QN12" s="113" t="s">
        <v>1672</v>
      </c>
      <c r="QO12" s="114"/>
      <c r="QP12" s="115"/>
      <c r="QQ12" s="113" t="s">
        <v>1676</v>
      </c>
      <c r="QR12" s="114"/>
      <c r="QS12" s="115"/>
      <c r="QT12" s="113" t="s">
        <v>1680</v>
      </c>
      <c r="QU12" s="114"/>
      <c r="QV12" s="115"/>
      <c r="QW12" s="113" t="s">
        <v>1684</v>
      </c>
      <c r="QX12" s="114"/>
      <c r="QY12" s="115"/>
      <c r="QZ12" s="113" t="s">
        <v>1688</v>
      </c>
      <c r="RA12" s="114"/>
      <c r="RB12" s="115"/>
      <c r="RC12" s="113" t="s">
        <v>974</v>
      </c>
      <c r="RD12" s="114"/>
      <c r="RE12" s="115"/>
      <c r="RF12" s="113" t="s">
        <v>1694</v>
      </c>
      <c r="RG12" s="114"/>
      <c r="RH12" s="115"/>
      <c r="RI12" s="113" t="s">
        <v>1695</v>
      </c>
      <c r="RJ12" s="114"/>
      <c r="RK12" s="115"/>
      <c r="RL12" s="113" t="s">
        <v>1699</v>
      </c>
      <c r="RM12" s="114"/>
      <c r="RN12" s="115"/>
      <c r="RO12" s="113" t="s">
        <v>1703</v>
      </c>
      <c r="RP12" s="114"/>
      <c r="RQ12" s="115"/>
      <c r="RR12" s="113" t="s">
        <v>1707</v>
      </c>
      <c r="RS12" s="114"/>
      <c r="RT12" s="115"/>
      <c r="RU12" s="113" t="s">
        <v>1711</v>
      </c>
      <c r="RV12" s="114"/>
      <c r="RW12" s="115"/>
      <c r="RX12" s="113" t="s">
        <v>1715</v>
      </c>
      <c r="RY12" s="114"/>
      <c r="RZ12" s="115"/>
      <c r="SA12" s="113" t="s">
        <v>1719</v>
      </c>
      <c r="SB12" s="114"/>
      <c r="SC12" s="115"/>
      <c r="SD12" s="113" t="s">
        <v>1723</v>
      </c>
      <c r="SE12" s="114"/>
      <c r="SF12" s="115"/>
      <c r="SG12" s="113" t="s">
        <v>1727</v>
      </c>
      <c r="SH12" s="114"/>
      <c r="SI12" s="115"/>
      <c r="SJ12" s="113" t="s">
        <v>1731</v>
      </c>
      <c r="SK12" s="114"/>
      <c r="SL12" s="115"/>
      <c r="SM12" s="113" t="s">
        <v>1735</v>
      </c>
      <c r="SN12" s="114"/>
      <c r="SO12" s="115"/>
      <c r="SP12" s="113" t="s">
        <v>1739</v>
      </c>
      <c r="SQ12" s="114"/>
      <c r="SR12" s="115"/>
      <c r="SS12" s="113" t="s">
        <v>1743</v>
      </c>
      <c r="ST12" s="114"/>
      <c r="SU12" s="115"/>
      <c r="SV12" s="113" t="s">
        <v>1747</v>
      </c>
      <c r="SW12" s="114"/>
      <c r="SX12" s="115"/>
      <c r="SY12" s="113" t="s">
        <v>1751</v>
      </c>
      <c r="SZ12" s="114"/>
      <c r="TA12" s="115"/>
      <c r="TB12" s="113" t="s">
        <v>1754</v>
      </c>
      <c r="TC12" s="114"/>
      <c r="TD12" s="115"/>
      <c r="TE12" s="113" t="s">
        <v>1263</v>
      </c>
      <c r="TF12" s="114"/>
      <c r="TG12" s="115"/>
      <c r="TH12" s="113" t="s">
        <v>1761</v>
      </c>
      <c r="TI12" s="114"/>
      <c r="TJ12" s="115"/>
      <c r="TK12" s="113" t="s">
        <v>1765</v>
      </c>
      <c r="TL12" s="114"/>
      <c r="TM12" s="115"/>
      <c r="TN12" s="113" t="s">
        <v>1767</v>
      </c>
      <c r="TO12" s="114"/>
      <c r="TP12" s="115"/>
      <c r="TQ12" s="113" t="s">
        <v>1771</v>
      </c>
      <c r="TR12" s="114"/>
      <c r="TS12" s="115"/>
      <c r="TT12" s="113" t="s">
        <v>1775</v>
      </c>
      <c r="TU12" s="114"/>
      <c r="TV12" s="115"/>
      <c r="TW12" s="113" t="s">
        <v>1779</v>
      </c>
      <c r="TX12" s="114"/>
      <c r="TY12" s="115"/>
      <c r="TZ12" s="113" t="s">
        <v>1783</v>
      </c>
      <c r="UA12" s="114"/>
      <c r="UB12" s="115"/>
      <c r="UC12" s="113" t="s">
        <v>1787</v>
      </c>
      <c r="UD12" s="114"/>
      <c r="UE12" s="115"/>
      <c r="UF12" s="113" t="s">
        <v>1791</v>
      </c>
      <c r="UG12" s="114"/>
      <c r="UH12" s="115"/>
      <c r="UI12" s="113" t="s">
        <v>1794</v>
      </c>
      <c r="UJ12" s="114"/>
      <c r="UK12" s="115"/>
      <c r="UL12" s="113" t="s">
        <v>1798</v>
      </c>
      <c r="UM12" s="114"/>
      <c r="UN12" s="115"/>
      <c r="UO12" s="113" t="s">
        <v>1802</v>
      </c>
      <c r="UP12" s="114"/>
      <c r="UQ12" s="115"/>
      <c r="UR12" s="113" t="s">
        <v>1806</v>
      </c>
      <c r="US12" s="114"/>
      <c r="UT12" s="115"/>
      <c r="UU12" s="113" t="s">
        <v>1810</v>
      </c>
      <c r="UV12" s="114"/>
      <c r="UW12" s="115"/>
      <c r="UX12" s="113" t="s">
        <v>1814</v>
      </c>
      <c r="UY12" s="114"/>
      <c r="UZ12" s="115"/>
      <c r="VA12" s="113" t="s">
        <v>1816</v>
      </c>
      <c r="VB12" s="114"/>
      <c r="VC12" s="116"/>
      <c r="VD12" s="117" t="s">
        <v>1820</v>
      </c>
      <c r="VE12" s="114"/>
      <c r="VF12" s="116"/>
      <c r="VG12" s="117" t="s">
        <v>1824</v>
      </c>
      <c r="VH12" s="114"/>
      <c r="VI12" s="115"/>
      <c r="VJ12" s="113" t="s">
        <v>1827</v>
      </c>
      <c r="VK12" s="114"/>
      <c r="VL12" s="115"/>
      <c r="VM12" s="113" t="s">
        <v>1831</v>
      </c>
      <c r="VN12" s="114"/>
      <c r="VO12" s="115"/>
      <c r="VP12" s="113" t="s">
        <v>1834</v>
      </c>
      <c r="VQ12" s="114"/>
      <c r="VR12" s="115"/>
      <c r="VS12" s="113" t="s">
        <v>1837</v>
      </c>
      <c r="VT12" s="114"/>
      <c r="VU12" s="115"/>
      <c r="VV12" s="113" t="s">
        <v>1840</v>
      </c>
      <c r="VW12" s="114"/>
      <c r="VX12" s="115"/>
      <c r="VY12" s="113" t="s">
        <v>1841</v>
      </c>
      <c r="VZ12" s="114"/>
      <c r="WA12" s="115"/>
      <c r="WB12" s="113" t="s">
        <v>1844</v>
      </c>
      <c r="WC12" s="114"/>
      <c r="WD12" s="115"/>
      <c r="WE12" s="113" t="s">
        <v>1848</v>
      </c>
      <c r="WF12" s="114"/>
      <c r="WG12" s="115"/>
      <c r="WH12" s="67" t="s">
        <v>1849</v>
      </c>
      <c r="WI12" s="68"/>
      <c r="WJ12" s="69"/>
      <c r="WK12" s="113" t="s">
        <v>1853</v>
      </c>
      <c r="WL12" s="114"/>
      <c r="WM12" s="115"/>
      <c r="WN12" s="113" t="s">
        <v>1855</v>
      </c>
      <c r="WO12" s="114"/>
      <c r="WP12" s="115"/>
      <c r="WQ12" s="113" t="s">
        <v>1857</v>
      </c>
      <c r="WR12" s="114"/>
      <c r="WS12" s="115"/>
      <c r="WT12" s="113" t="s">
        <v>1861</v>
      </c>
      <c r="WU12" s="114"/>
      <c r="WV12" s="115"/>
      <c r="WW12" s="113" t="s">
        <v>1864</v>
      </c>
      <c r="WX12" s="114"/>
      <c r="WY12" s="115"/>
      <c r="WZ12" s="113" t="s">
        <v>1867</v>
      </c>
      <c r="XA12" s="114"/>
      <c r="XB12" s="115"/>
      <c r="XC12" s="113" t="s">
        <v>1871</v>
      </c>
      <c r="XD12" s="114"/>
      <c r="XE12" s="115"/>
      <c r="XF12" s="113" t="s">
        <v>1875</v>
      </c>
      <c r="XG12" s="114"/>
      <c r="XH12" s="116"/>
      <c r="XI12" s="117" t="s">
        <v>1876</v>
      </c>
      <c r="XJ12" s="114"/>
      <c r="XK12" s="116"/>
    </row>
    <row r="13" spans="1:635" ht="180.75" thickBot="1" x14ac:dyDescent="0.3">
      <c r="A13" s="105"/>
      <c r="B13" s="105"/>
      <c r="C13" s="26" t="s">
        <v>1139</v>
      </c>
      <c r="D13" s="27" t="s">
        <v>1140</v>
      </c>
      <c r="E13" s="28" t="s">
        <v>1141</v>
      </c>
      <c r="F13" s="26" t="s">
        <v>1143</v>
      </c>
      <c r="G13" s="27" t="s">
        <v>1144</v>
      </c>
      <c r="H13" s="28" t="s">
        <v>1145</v>
      </c>
      <c r="I13" s="26" t="s">
        <v>218</v>
      </c>
      <c r="J13" s="27" t="s">
        <v>1146</v>
      </c>
      <c r="K13" s="28" t="s">
        <v>219</v>
      </c>
      <c r="L13" s="26" t="s">
        <v>1148</v>
      </c>
      <c r="M13" s="27" t="s">
        <v>1149</v>
      </c>
      <c r="N13" s="28" t="s">
        <v>1150</v>
      </c>
      <c r="O13" s="26" t="s">
        <v>1152</v>
      </c>
      <c r="P13" s="27" t="s">
        <v>1153</v>
      </c>
      <c r="Q13" s="28" t="s">
        <v>1154</v>
      </c>
      <c r="R13" s="26" t="s">
        <v>1156</v>
      </c>
      <c r="S13" s="27" t="s">
        <v>1157</v>
      </c>
      <c r="T13" s="28" t="s">
        <v>1158</v>
      </c>
      <c r="U13" s="26" t="s">
        <v>1160</v>
      </c>
      <c r="V13" s="27" t="s">
        <v>1161</v>
      </c>
      <c r="W13" s="28" t="s">
        <v>1162</v>
      </c>
      <c r="X13" s="26" t="s">
        <v>1164</v>
      </c>
      <c r="Y13" s="27" t="s">
        <v>1165</v>
      </c>
      <c r="Z13" s="28" t="s">
        <v>1166</v>
      </c>
      <c r="AA13" s="26" t="s">
        <v>1168</v>
      </c>
      <c r="AB13" s="27" t="s">
        <v>1169</v>
      </c>
      <c r="AC13" s="28" t="s">
        <v>1170</v>
      </c>
      <c r="AD13" s="26" t="s">
        <v>1171</v>
      </c>
      <c r="AE13" s="27" t="s">
        <v>1172</v>
      </c>
      <c r="AF13" s="28" t="s">
        <v>1173</v>
      </c>
      <c r="AG13" s="26" t="s">
        <v>1882</v>
      </c>
      <c r="AH13" s="27" t="s">
        <v>1175</v>
      </c>
      <c r="AI13" s="28" t="s">
        <v>1176</v>
      </c>
      <c r="AJ13" s="26" t="s">
        <v>1178</v>
      </c>
      <c r="AK13" s="27" t="s">
        <v>1179</v>
      </c>
      <c r="AL13" s="28" t="s">
        <v>1180</v>
      </c>
      <c r="AM13" s="26" t="s">
        <v>1182</v>
      </c>
      <c r="AN13" s="27" t="s">
        <v>1183</v>
      </c>
      <c r="AO13" s="28" t="s">
        <v>1184</v>
      </c>
      <c r="AP13" s="26" t="s">
        <v>1186</v>
      </c>
      <c r="AQ13" s="27" t="s">
        <v>1187</v>
      </c>
      <c r="AR13" s="28" t="s">
        <v>1188</v>
      </c>
      <c r="AS13" s="26" t="s">
        <v>1190</v>
      </c>
      <c r="AT13" s="27" t="s">
        <v>1191</v>
      </c>
      <c r="AU13" s="28" t="s">
        <v>1192</v>
      </c>
      <c r="AV13" s="26" t="s">
        <v>1194</v>
      </c>
      <c r="AW13" s="27" t="s">
        <v>1195</v>
      </c>
      <c r="AX13" s="28" t="s">
        <v>1196</v>
      </c>
      <c r="AY13" s="26" t="s">
        <v>1198</v>
      </c>
      <c r="AZ13" s="27" t="s">
        <v>1199</v>
      </c>
      <c r="BA13" s="28" t="s">
        <v>197</v>
      </c>
      <c r="BB13" s="26" t="s">
        <v>221</v>
      </c>
      <c r="BC13" s="27" t="s">
        <v>1201</v>
      </c>
      <c r="BD13" s="28" t="s">
        <v>1202</v>
      </c>
      <c r="BE13" s="26" t="s">
        <v>1204</v>
      </c>
      <c r="BF13" s="27" t="s">
        <v>1205</v>
      </c>
      <c r="BG13" s="28" t="s">
        <v>1206</v>
      </c>
      <c r="BH13" s="26" t="s">
        <v>1208</v>
      </c>
      <c r="BI13" s="27" t="s">
        <v>1209</v>
      </c>
      <c r="BJ13" s="28" t="s">
        <v>1210</v>
      </c>
      <c r="BK13" s="26" t="s">
        <v>1212</v>
      </c>
      <c r="BL13" s="27" t="s">
        <v>1213</v>
      </c>
      <c r="BM13" s="28" t="s">
        <v>1214</v>
      </c>
      <c r="BN13" s="26" t="s">
        <v>1216</v>
      </c>
      <c r="BO13" s="27" t="s">
        <v>1217</v>
      </c>
      <c r="BP13" s="28" t="s">
        <v>1218</v>
      </c>
      <c r="BQ13" s="26" t="s">
        <v>1220</v>
      </c>
      <c r="BR13" s="27" t="s">
        <v>1221</v>
      </c>
      <c r="BS13" s="28" t="s">
        <v>1222</v>
      </c>
      <c r="BT13" s="26" t="s">
        <v>1224</v>
      </c>
      <c r="BU13" s="27" t="s">
        <v>1225</v>
      </c>
      <c r="BV13" s="28" t="s">
        <v>1226</v>
      </c>
      <c r="BW13" s="26" t="s">
        <v>221</v>
      </c>
      <c r="BX13" s="27" t="s">
        <v>1201</v>
      </c>
      <c r="BY13" s="28" t="s">
        <v>1202</v>
      </c>
      <c r="BZ13" s="26" t="s">
        <v>475</v>
      </c>
      <c r="CA13" s="27" t="s">
        <v>1229</v>
      </c>
      <c r="CB13" s="28" t="s">
        <v>1230</v>
      </c>
      <c r="CC13" s="26" t="s">
        <v>1232</v>
      </c>
      <c r="CD13" s="27" t="s">
        <v>1233</v>
      </c>
      <c r="CE13" s="28" t="s">
        <v>1234</v>
      </c>
      <c r="CF13" s="26" t="s">
        <v>1236</v>
      </c>
      <c r="CG13" s="27" t="s">
        <v>1237</v>
      </c>
      <c r="CH13" s="28" t="s">
        <v>1238</v>
      </c>
      <c r="CI13" s="26" t="s">
        <v>1239</v>
      </c>
      <c r="CJ13" s="26" t="s">
        <v>1937</v>
      </c>
      <c r="CK13" s="26" t="s">
        <v>1938</v>
      </c>
      <c r="CL13" s="26" t="s">
        <v>1241</v>
      </c>
      <c r="CM13" s="27" t="s">
        <v>1242</v>
      </c>
      <c r="CN13" s="28" t="s">
        <v>1243</v>
      </c>
      <c r="CO13" s="30" t="s">
        <v>1245</v>
      </c>
      <c r="CP13" s="32" t="s">
        <v>1246</v>
      </c>
      <c r="CQ13" s="31" t="s">
        <v>1247</v>
      </c>
      <c r="CR13" s="30" t="s">
        <v>1249</v>
      </c>
      <c r="CS13" s="32" t="s">
        <v>1250</v>
      </c>
      <c r="CT13" s="31" t="s">
        <v>1251</v>
      </c>
      <c r="CU13" s="30" t="s">
        <v>1252</v>
      </c>
      <c r="CV13" s="32" t="s">
        <v>1253</v>
      </c>
      <c r="CW13" s="31" t="s">
        <v>1254</v>
      </c>
      <c r="CX13" s="30" t="s">
        <v>204</v>
      </c>
      <c r="CY13" s="32" t="s">
        <v>1256</v>
      </c>
      <c r="CZ13" s="31" t="s">
        <v>1257</v>
      </c>
      <c r="DA13" s="30" t="s">
        <v>1259</v>
      </c>
      <c r="DB13" s="32" t="s">
        <v>1260</v>
      </c>
      <c r="DC13" s="31" t="s">
        <v>1261</v>
      </c>
      <c r="DD13" s="30" t="s">
        <v>209</v>
      </c>
      <c r="DE13" s="32" t="s">
        <v>577</v>
      </c>
      <c r="DF13" s="31" t="s">
        <v>202</v>
      </c>
      <c r="DG13" s="30" t="s">
        <v>476</v>
      </c>
      <c r="DH13" s="32" t="s">
        <v>1264</v>
      </c>
      <c r="DI13" s="31" t="s">
        <v>477</v>
      </c>
      <c r="DJ13" s="30" t="s">
        <v>1266</v>
      </c>
      <c r="DK13" s="32" t="s">
        <v>1267</v>
      </c>
      <c r="DL13" s="31" t="s">
        <v>1268</v>
      </c>
      <c r="DM13" s="30" t="s">
        <v>1270</v>
      </c>
      <c r="DN13" s="32" t="s">
        <v>1271</v>
      </c>
      <c r="DO13" s="31" t="s">
        <v>1272</v>
      </c>
      <c r="DP13" s="30" t="s">
        <v>1274</v>
      </c>
      <c r="DQ13" s="32" t="s">
        <v>1275</v>
      </c>
      <c r="DR13" s="31" t="s">
        <v>1276</v>
      </c>
      <c r="DS13" s="30" t="s">
        <v>1278</v>
      </c>
      <c r="DT13" s="32" t="s">
        <v>1279</v>
      </c>
      <c r="DU13" s="31" t="s">
        <v>1280</v>
      </c>
      <c r="DV13" s="30" t="s">
        <v>1282</v>
      </c>
      <c r="DW13" s="32" t="s">
        <v>1283</v>
      </c>
      <c r="DX13" s="31" t="s">
        <v>1284</v>
      </c>
      <c r="DY13" s="30" t="s">
        <v>1286</v>
      </c>
      <c r="DZ13" s="32" t="s">
        <v>1287</v>
      </c>
      <c r="EA13" s="31" t="s">
        <v>1288</v>
      </c>
      <c r="EB13" s="30" t="s">
        <v>1290</v>
      </c>
      <c r="EC13" s="32" t="s">
        <v>1291</v>
      </c>
      <c r="ED13" s="31" t="s">
        <v>1292</v>
      </c>
      <c r="EE13" s="30" t="s">
        <v>1294</v>
      </c>
      <c r="EF13" s="32" t="s">
        <v>1295</v>
      </c>
      <c r="EG13" s="31" t="s">
        <v>1296</v>
      </c>
      <c r="EH13" s="30" t="s">
        <v>642</v>
      </c>
      <c r="EI13" s="32" t="s">
        <v>1298</v>
      </c>
      <c r="EJ13" s="31" t="s">
        <v>1299</v>
      </c>
      <c r="EK13" s="30" t="s">
        <v>206</v>
      </c>
      <c r="EL13" s="32" t="s">
        <v>470</v>
      </c>
      <c r="EM13" s="31" t="s">
        <v>207</v>
      </c>
      <c r="EN13" s="30" t="s">
        <v>1302</v>
      </c>
      <c r="EO13" s="32" t="s">
        <v>1303</v>
      </c>
      <c r="EP13" s="31" t="s">
        <v>1304</v>
      </c>
      <c r="EQ13" s="30" t="s">
        <v>1306</v>
      </c>
      <c r="ER13" s="32" t="s">
        <v>1307</v>
      </c>
      <c r="ES13" s="31" t="s">
        <v>1308</v>
      </c>
      <c r="ET13" s="30" t="s">
        <v>194</v>
      </c>
      <c r="EU13" s="32" t="s">
        <v>210</v>
      </c>
      <c r="EV13" s="31" t="s">
        <v>195</v>
      </c>
      <c r="EW13" s="30" t="s">
        <v>1311</v>
      </c>
      <c r="EX13" s="32" t="s">
        <v>1312</v>
      </c>
      <c r="EY13" s="31" t="s">
        <v>1313</v>
      </c>
      <c r="EZ13" s="30" t="s">
        <v>1315</v>
      </c>
      <c r="FA13" s="32" t="s">
        <v>1316</v>
      </c>
      <c r="FB13" s="31" t="s">
        <v>1317</v>
      </c>
      <c r="FC13" s="30" t="s">
        <v>1319</v>
      </c>
      <c r="FD13" s="32" t="s">
        <v>1320</v>
      </c>
      <c r="FE13" s="31" t="s">
        <v>1321</v>
      </c>
      <c r="FF13" s="30" t="s">
        <v>1323</v>
      </c>
      <c r="FG13" s="32" t="s">
        <v>1324</v>
      </c>
      <c r="FH13" s="31" t="s">
        <v>1325</v>
      </c>
      <c r="FI13" s="30" t="s">
        <v>1883</v>
      </c>
      <c r="FJ13" s="32" t="s">
        <v>1327</v>
      </c>
      <c r="FK13" s="31" t="s">
        <v>1328</v>
      </c>
      <c r="FL13" s="30" t="s">
        <v>1330</v>
      </c>
      <c r="FM13" s="32" t="s">
        <v>1331</v>
      </c>
      <c r="FN13" s="31" t="s">
        <v>1332</v>
      </c>
      <c r="FO13" s="30" t="s">
        <v>1334</v>
      </c>
      <c r="FP13" s="32" t="s">
        <v>1335</v>
      </c>
      <c r="FQ13" s="31" t="s">
        <v>1336</v>
      </c>
      <c r="FR13" s="30" t="s">
        <v>1338</v>
      </c>
      <c r="FS13" s="32" t="s">
        <v>1339</v>
      </c>
      <c r="FT13" s="31" t="s">
        <v>1340</v>
      </c>
      <c r="FU13" s="30" t="s">
        <v>215</v>
      </c>
      <c r="FV13" s="32" t="s">
        <v>468</v>
      </c>
      <c r="FW13" s="31" t="s">
        <v>216</v>
      </c>
      <c r="FX13" s="30" t="s">
        <v>1343</v>
      </c>
      <c r="FY13" s="32" t="s">
        <v>1344</v>
      </c>
      <c r="FZ13" s="31" t="s">
        <v>1345</v>
      </c>
      <c r="GA13" s="30" t="s">
        <v>1347</v>
      </c>
      <c r="GB13" s="32" t="s">
        <v>1348</v>
      </c>
      <c r="GC13" s="31" t="s">
        <v>1349</v>
      </c>
      <c r="GD13" s="30" t="s">
        <v>1351</v>
      </c>
      <c r="GE13" s="32" t="s">
        <v>1352</v>
      </c>
      <c r="GF13" s="31" t="s">
        <v>1353</v>
      </c>
      <c r="GG13" s="30" t="s">
        <v>1355</v>
      </c>
      <c r="GH13" s="32" t="s">
        <v>1356</v>
      </c>
      <c r="GI13" s="31" t="s">
        <v>1357</v>
      </c>
      <c r="GJ13" s="30" t="s">
        <v>1359</v>
      </c>
      <c r="GK13" s="32" t="s">
        <v>1360</v>
      </c>
      <c r="GL13" s="31" t="s">
        <v>1361</v>
      </c>
      <c r="GM13" s="30" t="s">
        <v>211</v>
      </c>
      <c r="GN13" s="32" t="s">
        <v>212</v>
      </c>
      <c r="GO13" s="31" t="s">
        <v>223</v>
      </c>
      <c r="GP13" s="30" t="s">
        <v>232</v>
      </c>
      <c r="GQ13" s="32" t="s">
        <v>1364</v>
      </c>
      <c r="GR13" s="31" t="s">
        <v>1365</v>
      </c>
      <c r="GS13" s="30" t="s">
        <v>1367</v>
      </c>
      <c r="GT13" s="32" t="s">
        <v>1368</v>
      </c>
      <c r="GU13" s="31" t="s">
        <v>1369</v>
      </c>
      <c r="GV13" s="30" t="s">
        <v>1371</v>
      </c>
      <c r="GW13" s="32" t="s">
        <v>1372</v>
      </c>
      <c r="GX13" s="31" t="s">
        <v>1373</v>
      </c>
      <c r="GY13" s="30" t="s">
        <v>1375</v>
      </c>
      <c r="GZ13" s="32" t="s">
        <v>1376</v>
      </c>
      <c r="HA13" s="31" t="s">
        <v>1377</v>
      </c>
      <c r="HB13" s="30" t="s">
        <v>1379</v>
      </c>
      <c r="HC13" s="32" t="s">
        <v>1380</v>
      </c>
      <c r="HD13" s="31" t="s">
        <v>1381</v>
      </c>
      <c r="HE13" s="30" t="s">
        <v>1383</v>
      </c>
      <c r="HF13" s="32" t="s">
        <v>1384</v>
      </c>
      <c r="HG13" s="31" t="s">
        <v>1385</v>
      </c>
      <c r="HH13" s="30" t="s">
        <v>1387</v>
      </c>
      <c r="HI13" s="32" t="s">
        <v>1388</v>
      </c>
      <c r="HJ13" s="31" t="s">
        <v>1389</v>
      </c>
      <c r="HK13" s="30" t="s">
        <v>1102</v>
      </c>
      <c r="HL13" s="32" t="s">
        <v>1103</v>
      </c>
      <c r="HM13" s="31" t="s">
        <v>1391</v>
      </c>
      <c r="HN13" s="30" t="s">
        <v>198</v>
      </c>
      <c r="HO13" s="32" t="s">
        <v>1393</v>
      </c>
      <c r="HP13" s="31" t="s">
        <v>1394</v>
      </c>
      <c r="HQ13" s="30" t="s">
        <v>471</v>
      </c>
      <c r="HR13" s="32" t="s">
        <v>1396</v>
      </c>
      <c r="HS13" s="31" t="s">
        <v>1397</v>
      </c>
      <c r="HT13" s="30" t="s">
        <v>1399</v>
      </c>
      <c r="HU13" s="32" t="s">
        <v>1400</v>
      </c>
      <c r="HV13" s="31" t="s">
        <v>1401</v>
      </c>
      <c r="HW13" s="30" t="s">
        <v>1403</v>
      </c>
      <c r="HX13" s="32" t="s">
        <v>1404</v>
      </c>
      <c r="HY13" s="31" t="s">
        <v>1405</v>
      </c>
      <c r="HZ13" s="30" t="s">
        <v>1266</v>
      </c>
      <c r="IA13" s="32" t="s">
        <v>1407</v>
      </c>
      <c r="IB13" s="31" t="s">
        <v>1408</v>
      </c>
      <c r="IC13" s="30" t="s">
        <v>1410</v>
      </c>
      <c r="ID13" s="32" t="s">
        <v>1411</v>
      </c>
      <c r="IE13" s="31" t="s">
        <v>1412</v>
      </c>
      <c r="IF13" s="30" t="s">
        <v>1414</v>
      </c>
      <c r="IG13" s="32" t="s">
        <v>1415</v>
      </c>
      <c r="IH13" s="31" t="s">
        <v>1408</v>
      </c>
      <c r="II13" s="30" t="s">
        <v>1417</v>
      </c>
      <c r="IJ13" s="32" t="s">
        <v>1418</v>
      </c>
      <c r="IK13" s="31" t="s">
        <v>1419</v>
      </c>
      <c r="IL13" s="30" t="s">
        <v>1884</v>
      </c>
      <c r="IM13" s="32" t="s">
        <v>1421</v>
      </c>
      <c r="IN13" s="31" t="s">
        <v>1422</v>
      </c>
      <c r="IO13" s="30" t="s">
        <v>1424</v>
      </c>
      <c r="IP13" s="32" t="s">
        <v>1425</v>
      </c>
      <c r="IQ13" s="31" t="s">
        <v>195</v>
      </c>
      <c r="IR13" s="30" t="s">
        <v>1426</v>
      </c>
      <c r="IS13" s="32" t="s">
        <v>1427</v>
      </c>
      <c r="IT13" s="31" t="s">
        <v>1428</v>
      </c>
      <c r="IU13" s="30" t="s">
        <v>1403</v>
      </c>
      <c r="IV13" s="32" t="s">
        <v>1404</v>
      </c>
      <c r="IW13" s="31" t="s">
        <v>1405</v>
      </c>
      <c r="IX13" s="30" t="s">
        <v>1431</v>
      </c>
      <c r="IY13" s="32" t="s">
        <v>1432</v>
      </c>
      <c r="IZ13" s="31" t="s">
        <v>1433</v>
      </c>
      <c r="JA13" s="30" t="s">
        <v>1435</v>
      </c>
      <c r="JB13" s="32" t="s">
        <v>1436</v>
      </c>
      <c r="JC13" s="31" t="s">
        <v>1437</v>
      </c>
      <c r="JD13" s="30" t="s">
        <v>1439</v>
      </c>
      <c r="JE13" s="32" t="s">
        <v>1440</v>
      </c>
      <c r="JF13" s="31" t="s">
        <v>1441</v>
      </c>
      <c r="JG13" s="30" t="s">
        <v>472</v>
      </c>
      <c r="JH13" s="32" t="s">
        <v>473</v>
      </c>
      <c r="JI13" s="31" t="s">
        <v>1443</v>
      </c>
      <c r="JJ13" s="30" t="s">
        <v>1445</v>
      </c>
      <c r="JK13" s="32" t="s">
        <v>1446</v>
      </c>
      <c r="JL13" s="31" t="s">
        <v>1447</v>
      </c>
      <c r="JM13" s="30" t="s">
        <v>1933</v>
      </c>
      <c r="JN13" s="32" t="s">
        <v>1934</v>
      </c>
      <c r="JO13" s="31" t="s">
        <v>1935</v>
      </c>
      <c r="JP13" s="30" t="s">
        <v>1450</v>
      </c>
      <c r="JQ13" s="32" t="s">
        <v>1451</v>
      </c>
      <c r="JR13" s="31" t="s">
        <v>1452</v>
      </c>
      <c r="JS13" s="30" t="s">
        <v>1454</v>
      </c>
      <c r="JT13" s="32" t="s">
        <v>1455</v>
      </c>
      <c r="JU13" s="31" t="s">
        <v>1456</v>
      </c>
      <c r="JV13" s="30" t="s">
        <v>1458</v>
      </c>
      <c r="JW13" s="32" t="s">
        <v>1459</v>
      </c>
      <c r="JX13" s="31" t="s">
        <v>1460</v>
      </c>
      <c r="JY13" s="30" t="s">
        <v>1462</v>
      </c>
      <c r="JZ13" s="32" t="s">
        <v>1463</v>
      </c>
      <c r="KA13" s="31" t="s">
        <v>1464</v>
      </c>
      <c r="KB13" s="30" t="s">
        <v>1466</v>
      </c>
      <c r="KC13" s="32" t="s">
        <v>1467</v>
      </c>
      <c r="KD13" s="31" t="s">
        <v>1468</v>
      </c>
      <c r="KE13" s="30" t="s">
        <v>1383</v>
      </c>
      <c r="KF13" s="32" t="s">
        <v>1384</v>
      </c>
      <c r="KG13" s="31" t="s">
        <v>1469</v>
      </c>
      <c r="KH13" s="30" t="s">
        <v>215</v>
      </c>
      <c r="KI13" s="32" t="s">
        <v>468</v>
      </c>
      <c r="KJ13" s="31" t="s">
        <v>1471</v>
      </c>
      <c r="KK13" s="30" t="s">
        <v>1473</v>
      </c>
      <c r="KL13" s="32" t="s">
        <v>1474</v>
      </c>
      <c r="KM13" s="31" t="s">
        <v>1475</v>
      </c>
      <c r="KN13" s="30" t="s">
        <v>1477</v>
      </c>
      <c r="KO13" s="32" t="s">
        <v>1478</v>
      </c>
      <c r="KP13" s="31" t="s">
        <v>1479</v>
      </c>
      <c r="KQ13" s="30" t="s">
        <v>1481</v>
      </c>
      <c r="KR13" s="32" t="s">
        <v>1482</v>
      </c>
      <c r="KS13" s="31" t="s">
        <v>1483</v>
      </c>
      <c r="KT13" s="30" t="s">
        <v>1485</v>
      </c>
      <c r="KU13" s="32" t="s">
        <v>1486</v>
      </c>
      <c r="KV13" s="31" t="s">
        <v>1487</v>
      </c>
      <c r="KW13" s="33" t="s">
        <v>1489</v>
      </c>
      <c r="KX13" s="34" t="s">
        <v>1490</v>
      </c>
      <c r="KY13" s="34" t="s">
        <v>1491</v>
      </c>
      <c r="KZ13" s="33" t="s">
        <v>206</v>
      </c>
      <c r="LA13" s="34" t="s">
        <v>470</v>
      </c>
      <c r="LB13" s="34" t="s">
        <v>207</v>
      </c>
      <c r="LC13" s="33" t="s">
        <v>1885</v>
      </c>
      <c r="LD13" s="34" t="s">
        <v>1494</v>
      </c>
      <c r="LE13" s="34" t="s">
        <v>1495</v>
      </c>
      <c r="LF13" s="33" t="s">
        <v>1497</v>
      </c>
      <c r="LG13" s="34" t="s">
        <v>1498</v>
      </c>
      <c r="LH13" s="34" t="s">
        <v>1499</v>
      </c>
      <c r="LI13" s="33" t="s">
        <v>1501</v>
      </c>
      <c r="LJ13" s="34" t="s">
        <v>1502</v>
      </c>
      <c r="LK13" s="34" t="s">
        <v>1503</v>
      </c>
      <c r="LL13" s="33" t="s">
        <v>1505</v>
      </c>
      <c r="LM13" s="34" t="s">
        <v>1506</v>
      </c>
      <c r="LN13" s="34" t="s">
        <v>1507</v>
      </c>
      <c r="LO13" s="33" t="s">
        <v>1509</v>
      </c>
      <c r="LP13" s="34" t="s">
        <v>1510</v>
      </c>
      <c r="LQ13" s="34" t="s">
        <v>1511</v>
      </c>
      <c r="LR13" s="33" t="s">
        <v>1886</v>
      </c>
      <c r="LS13" s="34" t="s">
        <v>1887</v>
      </c>
      <c r="LT13" s="34" t="s">
        <v>1513</v>
      </c>
      <c r="LU13" s="33" t="s">
        <v>1515</v>
      </c>
      <c r="LV13" s="34" t="s">
        <v>1516</v>
      </c>
      <c r="LW13" s="34" t="s">
        <v>1517</v>
      </c>
      <c r="LX13" s="33" t="s">
        <v>1519</v>
      </c>
      <c r="LY13" s="34" t="s">
        <v>1520</v>
      </c>
      <c r="LZ13" s="34" t="s">
        <v>1521</v>
      </c>
      <c r="MA13" s="33" t="s">
        <v>1523</v>
      </c>
      <c r="MB13" s="34" t="s">
        <v>1524</v>
      </c>
      <c r="MC13" s="34" t="s">
        <v>1525</v>
      </c>
      <c r="MD13" s="33" t="s">
        <v>1527</v>
      </c>
      <c r="ME13" s="34" t="s">
        <v>1528</v>
      </c>
      <c r="MF13" s="34" t="s">
        <v>1529</v>
      </c>
      <c r="MG13" s="33" t="s">
        <v>1531</v>
      </c>
      <c r="MH13" s="34" t="s">
        <v>1532</v>
      </c>
      <c r="MI13" s="34" t="s">
        <v>1533</v>
      </c>
      <c r="MJ13" s="33" t="s">
        <v>1535</v>
      </c>
      <c r="MK13" s="34" t="s">
        <v>1536</v>
      </c>
      <c r="ML13" s="34" t="s">
        <v>1537</v>
      </c>
      <c r="MM13" s="33" t="s">
        <v>1539</v>
      </c>
      <c r="MN13" s="34" t="s">
        <v>1540</v>
      </c>
      <c r="MO13" s="34" t="s">
        <v>1541</v>
      </c>
      <c r="MP13" s="33" t="s">
        <v>1888</v>
      </c>
      <c r="MQ13" s="34" t="s">
        <v>1543</v>
      </c>
      <c r="MR13" s="34" t="s">
        <v>1544</v>
      </c>
      <c r="MS13" s="33" t="s">
        <v>1546</v>
      </c>
      <c r="MT13" s="34" t="s">
        <v>1547</v>
      </c>
      <c r="MU13" s="34" t="s">
        <v>1548</v>
      </c>
      <c r="MV13" s="33" t="s">
        <v>1550</v>
      </c>
      <c r="MW13" s="34" t="s">
        <v>1551</v>
      </c>
      <c r="MX13" s="34" t="s">
        <v>1552</v>
      </c>
      <c r="MY13" s="33" t="s">
        <v>1554</v>
      </c>
      <c r="MZ13" s="34" t="s">
        <v>1555</v>
      </c>
      <c r="NA13" s="34" t="s">
        <v>1556</v>
      </c>
      <c r="NB13" s="33" t="s">
        <v>1558</v>
      </c>
      <c r="NC13" s="34" t="s">
        <v>1559</v>
      </c>
      <c r="ND13" s="34" t="s">
        <v>1560</v>
      </c>
      <c r="NE13" s="33" t="s">
        <v>196</v>
      </c>
      <c r="NF13" s="34" t="s">
        <v>233</v>
      </c>
      <c r="NG13" s="34" t="s">
        <v>220</v>
      </c>
      <c r="NH13" s="33" t="s">
        <v>1563</v>
      </c>
      <c r="NI13" s="34" t="s">
        <v>1564</v>
      </c>
      <c r="NJ13" s="34" t="s">
        <v>1565</v>
      </c>
      <c r="NK13" s="33" t="s">
        <v>1567</v>
      </c>
      <c r="NL13" s="34" t="s">
        <v>1568</v>
      </c>
      <c r="NM13" s="34" t="s">
        <v>1569</v>
      </c>
      <c r="NN13" s="33" t="s">
        <v>1571</v>
      </c>
      <c r="NO13" s="34" t="s">
        <v>1572</v>
      </c>
      <c r="NP13" s="34" t="s">
        <v>1573</v>
      </c>
      <c r="NQ13" s="33" t="s">
        <v>1575</v>
      </c>
      <c r="NR13" s="34" t="s">
        <v>1576</v>
      </c>
      <c r="NS13" s="34" t="s">
        <v>1577</v>
      </c>
      <c r="NT13" s="33" t="s">
        <v>1579</v>
      </c>
      <c r="NU13" s="34" t="s">
        <v>1580</v>
      </c>
      <c r="NV13" s="34" t="s">
        <v>1581</v>
      </c>
      <c r="NW13" s="33" t="s">
        <v>1583</v>
      </c>
      <c r="NX13" s="34" t="s">
        <v>1584</v>
      </c>
      <c r="NY13" s="34" t="s">
        <v>1585</v>
      </c>
      <c r="NZ13" s="33" t="s">
        <v>1587</v>
      </c>
      <c r="OA13" s="34" t="s">
        <v>1588</v>
      </c>
      <c r="OB13" s="34" t="s">
        <v>1589</v>
      </c>
      <c r="OC13" s="33" t="s">
        <v>1591</v>
      </c>
      <c r="OD13" s="34" t="s">
        <v>1592</v>
      </c>
      <c r="OE13" s="34" t="s">
        <v>1593</v>
      </c>
      <c r="OF13" s="33" t="s">
        <v>1595</v>
      </c>
      <c r="OG13" s="34" t="s">
        <v>1596</v>
      </c>
      <c r="OH13" s="34" t="s">
        <v>1597</v>
      </c>
      <c r="OI13" s="33" t="s">
        <v>1599</v>
      </c>
      <c r="OJ13" s="34" t="s">
        <v>1600</v>
      </c>
      <c r="OK13" s="34" t="s">
        <v>1601</v>
      </c>
      <c r="OL13" s="33" t="s">
        <v>1603</v>
      </c>
      <c r="OM13" s="34" t="s">
        <v>1604</v>
      </c>
      <c r="ON13" s="34" t="s">
        <v>1605</v>
      </c>
      <c r="OO13" s="33" t="s">
        <v>1607</v>
      </c>
      <c r="OP13" s="34" t="s">
        <v>1608</v>
      </c>
      <c r="OQ13" s="34" t="s">
        <v>1609</v>
      </c>
      <c r="OR13" s="33" t="s">
        <v>1611</v>
      </c>
      <c r="OS13" s="34" t="s">
        <v>1612</v>
      </c>
      <c r="OT13" s="34" t="s">
        <v>1613</v>
      </c>
      <c r="OU13" s="33" t="s">
        <v>1615</v>
      </c>
      <c r="OV13" s="34" t="s">
        <v>1616</v>
      </c>
      <c r="OW13" s="34" t="s">
        <v>1617</v>
      </c>
      <c r="OX13" s="33" t="s">
        <v>1619</v>
      </c>
      <c r="OY13" s="34" t="s">
        <v>1620</v>
      </c>
      <c r="OZ13" s="34" t="s">
        <v>1621</v>
      </c>
      <c r="PA13" s="33" t="s">
        <v>1623</v>
      </c>
      <c r="PB13" s="34" t="s">
        <v>1624</v>
      </c>
      <c r="PC13" s="34" t="s">
        <v>1625</v>
      </c>
      <c r="PD13" s="33" t="s">
        <v>1627</v>
      </c>
      <c r="PE13" s="34" t="s">
        <v>1628</v>
      </c>
      <c r="PF13" s="34" t="s">
        <v>1629</v>
      </c>
      <c r="PG13" s="33" t="s">
        <v>1631</v>
      </c>
      <c r="PH13" s="34" t="s">
        <v>1632</v>
      </c>
      <c r="PI13" s="34" t="s">
        <v>1633</v>
      </c>
      <c r="PJ13" s="33" t="s">
        <v>1889</v>
      </c>
      <c r="PK13" s="34" t="s">
        <v>1635</v>
      </c>
      <c r="PL13" s="34" t="s">
        <v>1636</v>
      </c>
      <c r="PM13" s="33" t="s">
        <v>1638</v>
      </c>
      <c r="PN13" s="34" t="s">
        <v>1639</v>
      </c>
      <c r="PO13" s="34" t="s">
        <v>1640</v>
      </c>
      <c r="PP13" s="33" t="s">
        <v>1642</v>
      </c>
      <c r="PQ13" s="34" t="s">
        <v>1643</v>
      </c>
      <c r="PR13" s="34" t="s">
        <v>1644</v>
      </c>
      <c r="PS13" s="33" t="s">
        <v>1646</v>
      </c>
      <c r="PT13" s="34" t="s">
        <v>1647</v>
      </c>
      <c r="PU13" s="34" t="s">
        <v>1648</v>
      </c>
      <c r="PV13" s="33" t="s">
        <v>1650</v>
      </c>
      <c r="PW13" s="34" t="s">
        <v>1651</v>
      </c>
      <c r="PX13" s="34" t="s">
        <v>1652</v>
      </c>
      <c r="PY13" s="33" t="s">
        <v>1890</v>
      </c>
      <c r="PZ13" s="34" t="s">
        <v>1654</v>
      </c>
      <c r="QA13" s="34" t="s">
        <v>1655</v>
      </c>
      <c r="QB13" s="33" t="s">
        <v>1657</v>
      </c>
      <c r="QC13" s="34" t="s">
        <v>1658</v>
      </c>
      <c r="QD13" s="34" t="s">
        <v>1659</v>
      </c>
      <c r="QE13" s="33" t="s">
        <v>1661</v>
      </c>
      <c r="QF13" s="35" t="s">
        <v>1662</v>
      </c>
      <c r="QG13" s="35" t="s">
        <v>1663</v>
      </c>
      <c r="QH13" s="33" t="s">
        <v>1665</v>
      </c>
      <c r="QI13" s="34" t="s">
        <v>1666</v>
      </c>
      <c r="QJ13" s="34" t="s">
        <v>1667</v>
      </c>
      <c r="QK13" s="33" t="s">
        <v>1669</v>
      </c>
      <c r="QL13" s="34" t="s">
        <v>1670</v>
      </c>
      <c r="QM13" s="34" t="s">
        <v>1671</v>
      </c>
      <c r="QN13" s="33" t="s">
        <v>1673</v>
      </c>
      <c r="QO13" s="34" t="s">
        <v>1674</v>
      </c>
      <c r="QP13" s="34" t="s">
        <v>1675</v>
      </c>
      <c r="QQ13" s="33" t="s">
        <v>1677</v>
      </c>
      <c r="QR13" s="34" t="s">
        <v>1678</v>
      </c>
      <c r="QS13" s="34" t="s">
        <v>1679</v>
      </c>
      <c r="QT13" s="33" t="s">
        <v>1681</v>
      </c>
      <c r="QU13" s="34" t="s">
        <v>1682</v>
      </c>
      <c r="QV13" s="34" t="s">
        <v>1683</v>
      </c>
      <c r="QW13" s="33" t="s">
        <v>1685</v>
      </c>
      <c r="QX13" s="34" t="s">
        <v>1686</v>
      </c>
      <c r="QY13" s="34" t="s">
        <v>1687</v>
      </c>
      <c r="QZ13" s="33" t="s">
        <v>1689</v>
      </c>
      <c r="RA13" s="34" t="s">
        <v>1690</v>
      </c>
      <c r="RB13" s="34" t="s">
        <v>1691</v>
      </c>
      <c r="RC13" s="33" t="s">
        <v>975</v>
      </c>
      <c r="RD13" s="34" t="s">
        <v>1692</v>
      </c>
      <c r="RE13" s="34" t="s">
        <v>1693</v>
      </c>
      <c r="RF13" s="33" t="s">
        <v>196</v>
      </c>
      <c r="RG13" s="34" t="s">
        <v>233</v>
      </c>
      <c r="RH13" s="34" t="s">
        <v>220</v>
      </c>
      <c r="RI13" s="33" t="s">
        <v>1696</v>
      </c>
      <c r="RJ13" s="34" t="s">
        <v>1697</v>
      </c>
      <c r="RK13" s="34" t="s">
        <v>1698</v>
      </c>
      <c r="RL13" s="33" t="s">
        <v>1700</v>
      </c>
      <c r="RM13" s="34" t="s">
        <v>1701</v>
      </c>
      <c r="RN13" s="34" t="s">
        <v>1702</v>
      </c>
      <c r="RO13" s="33" t="s">
        <v>1704</v>
      </c>
      <c r="RP13" s="34" t="s">
        <v>1705</v>
      </c>
      <c r="RQ13" s="34" t="s">
        <v>1706</v>
      </c>
      <c r="RR13" s="33" t="s">
        <v>1708</v>
      </c>
      <c r="RS13" s="34" t="s">
        <v>1709</v>
      </c>
      <c r="RT13" s="34" t="s">
        <v>1710</v>
      </c>
      <c r="RU13" s="33" t="s">
        <v>1712</v>
      </c>
      <c r="RV13" s="34" t="s">
        <v>1713</v>
      </c>
      <c r="RW13" s="34" t="s">
        <v>1714</v>
      </c>
      <c r="RX13" s="33" t="s">
        <v>1716</v>
      </c>
      <c r="RY13" s="34" t="s">
        <v>1717</v>
      </c>
      <c r="RZ13" s="34" t="s">
        <v>1718</v>
      </c>
      <c r="SA13" s="33" t="s">
        <v>1720</v>
      </c>
      <c r="SB13" s="34" t="s">
        <v>1721</v>
      </c>
      <c r="SC13" s="34" t="s">
        <v>1722</v>
      </c>
      <c r="SD13" s="33" t="s">
        <v>1724</v>
      </c>
      <c r="SE13" s="34" t="s">
        <v>1725</v>
      </c>
      <c r="SF13" s="34" t="s">
        <v>1726</v>
      </c>
      <c r="SG13" s="33" t="s">
        <v>1728</v>
      </c>
      <c r="SH13" s="34" t="s">
        <v>1729</v>
      </c>
      <c r="SI13" s="34" t="s">
        <v>1730</v>
      </c>
      <c r="SJ13" s="33" t="s">
        <v>1732</v>
      </c>
      <c r="SK13" s="34" t="s">
        <v>1733</v>
      </c>
      <c r="SL13" s="34" t="s">
        <v>1734</v>
      </c>
      <c r="SM13" s="33" t="s">
        <v>1736</v>
      </c>
      <c r="SN13" s="34" t="s">
        <v>1737</v>
      </c>
      <c r="SO13" s="34" t="s">
        <v>1738</v>
      </c>
      <c r="SP13" s="33" t="s">
        <v>1740</v>
      </c>
      <c r="SQ13" s="34" t="s">
        <v>1741</v>
      </c>
      <c r="SR13" s="34" t="s">
        <v>1742</v>
      </c>
      <c r="SS13" s="33" t="s">
        <v>1744</v>
      </c>
      <c r="ST13" s="34" t="s">
        <v>1745</v>
      </c>
      <c r="SU13" s="34" t="s">
        <v>1746</v>
      </c>
      <c r="SV13" s="33" t="s">
        <v>1748</v>
      </c>
      <c r="SW13" s="34" t="s">
        <v>1749</v>
      </c>
      <c r="SX13" s="34" t="s">
        <v>1750</v>
      </c>
      <c r="SY13" s="33" t="s">
        <v>1752</v>
      </c>
      <c r="SZ13" s="34" t="s">
        <v>1753</v>
      </c>
      <c r="TA13" s="34" t="s">
        <v>1891</v>
      </c>
      <c r="TB13" s="33" t="s">
        <v>1755</v>
      </c>
      <c r="TC13" s="34" t="s">
        <v>1756</v>
      </c>
      <c r="TD13" s="34" t="s">
        <v>1757</v>
      </c>
      <c r="TE13" s="33" t="s">
        <v>1758</v>
      </c>
      <c r="TF13" s="34" t="s">
        <v>1759</v>
      </c>
      <c r="TG13" s="34" t="s">
        <v>1760</v>
      </c>
      <c r="TH13" s="33" t="s">
        <v>1762</v>
      </c>
      <c r="TI13" s="34" t="s">
        <v>1763</v>
      </c>
      <c r="TJ13" s="34" t="s">
        <v>1764</v>
      </c>
      <c r="TK13" s="33" t="s">
        <v>1752</v>
      </c>
      <c r="TL13" s="34" t="s">
        <v>1753</v>
      </c>
      <c r="TM13" s="34" t="s">
        <v>1766</v>
      </c>
      <c r="TN13" s="33" t="s">
        <v>1768</v>
      </c>
      <c r="TO13" s="34" t="s">
        <v>1769</v>
      </c>
      <c r="TP13" s="34" t="s">
        <v>1770</v>
      </c>
      <c r="TQ13" s="33" t="s">
        <v>1772</v>
      </c>
      <c r="TR13" s="34" t="s">
        <v>1773</v>
      </c>
      <c r="TS13" s="34" t="s">
        <v>1774</v>
      </c>
      <c r="TT13" s="33" t="s">
        <v>1776</v>
      </c>
      <c r="TU13" s="34" t="s">
        <v>1777</v>
      </c>
      <c r="TV13" s="34" t="s">
        <v>1778</v>
      </c>
      <c r="TW13" s="33" t="s">
        <v>1780</v>
      </c>
      <c r="TX13" s="34" t="s">
        <v>1781</v>
      </c>
      <c r="TY13" s="34" t="s">
        <v>1782</v>
      </c>
      <c r="TZ13" s="33" t="s">
        <v>1784</v>
      </c>
      <c r="UA13" s="34" t="s">
        <v>1785</v>
      </c>
      <c r="UB13" s="34" t="s">
        <v>1786</v>
      </c>
      <c r="UC13" s="33" t="s">
        <v>1788</v>
      </c>
      <c r="UD13" s="34" t="s">
        <v>1789</v>
      </c>
      <c r="UE13" s="34" t="s">
        <v>1790</v>
      </c>
      <c r="UF13" s="33" t="s">
        <v>206</v>
      </c>
      <c r="UG13" s="34" t="s">
        <v>1792</v>
      </c>
      <c r="UH13" s="34" t="s">
        <v>1793</v>
      </c>
      <c r="UI13" s="33" t="s">
        <v>1795</v>
      </c>
      <c r="UJ13" s="34" t="s">
        <v>1796</v>
      </c>
      <c r="UK13" s="34" t="s">
        <v>1797</v>
      </c>
      <c r="UL13" s="33" t="s">
        <v>1799</v>
      </c>
      <c r="UM13" s="34" t="s">
        <v>1800</v>
      </c>
      <c r="UN13" s="34" t="s">
        <v>1801</v>
      </c>
      <c r="UO13" s="33" t="s">
        <v>1803</v>
      </c>
      <c r="UP13" s="34" t="s">
        <v>1804</v>
      </c>
      <c r="UQ13" s="34" t="s">
        <v>1805</v>
      </c>
      <c r="UR13" s="33" t="s">
        <v>1807</v>
      </c>
      <c r="US13" s="34" t="s">
        <v>1808</v>
      </c>
      <c r="UT13" s="34" t="s">
        <v>1809</v>
      </c>
      <c r="UU13" s="33" t="s">
        <v>1811</v>
      </c>
      <c r="UV13" s="34" t="s">
        <v>1812</v>
      </c>
      <c r="UW13" s="34" t="s">
        <v>1813</v>
      </c>
      <c r="UX13" s="33" t="s">
        <v>467</v>
      </c>
      <c r="UY13" s="34" t="s">
        <v>205</v>
      </c>
      <c r="UZ13" s="34" t="s">
        <v>1815</v>
      </c>
      <c r="VA13" s="33" t="s">
        <v>1817</v>
      </c>
      <c r="VB13" s="34" t="s">
        <v>1818</v>
      </c>
      <c r="VC13" s="34" t="s">
        <v>1819</v>
      </c>
      <c r="VD13" s="33" t="s">
        <v>1821</v>
      </c>
      <c r="VE13" s="34" t="s">
        <v>1822</v>
      </c>
      <c r="VF13" s="34" t="s">
        <v>1823</v>
      </c>
      <c r="VG13" s="33" t="s">
        <v>474</v>
      </c>
      <c r="VH13" s="34" t="s">
        <v>1825</v>
      </c>
      <c r="VI13" s="34" t="s">
        <v>1826</v>
      </c>
      <c r="VJ13" s="33" t="s">
        <v>1828</v>
      </c>
      <c r="VK13" s="34" t="s">
        <v>1829</v>
      </c>
      <c r="VL13" s="34" t="s">
        <v>1830</v>
      </c>
      <c r="VM13" s="33" t="s">
        <v>474</v>
      </c>
      <c r="VN13" s="34" t="s">
        <v>1832</v>
      </c>
      <c r="VO13" s="34" t="s">
        <v>1833</v>
      </c>
      <c r="VP13" s="33" t="s">
        <v>211</v>
      </c>
      <c r="VQ13" s="34" t="s">
        <v>1835</v>
      </c>
      <c r="VR13" s="34" t="s">
        <v>1836</v>
      </c>
      <c r="VS13" s="33" t="s">
        <v>211</v>
      </c>
      <c r="VT13" s="34" t="s">
        <v>1838</v>
      </c>
      <c r="VU13" s="34" t="s">
        <v>1839</v>
      </c>
      <c r="VV13" s="33" t="s">
        <v>215</v>
      </c>
      <c r="VW13" s="34" t="s">
        <v>203</v>
      </c>
      <c r="VX13" s="34" t="s">
        <v>1839</v>
      </c>
      <c r="VY13" s="33" t="s">
        <v>1842</v>
      </c>
      <c r="VZ13" s="34" t="s">
        <v>1843</v>
      </c>
      <c r="WA13" s="34" t="s">
        <v>214</v>
      </c>
      <c r="WB13" s="33" t="s">
        <v>1845</v>
      </c>
      <c r="WC13" s="34" t="s">
        <v>1846</v>
      </c>
      <c r="WD13" s="34" t="s">
        <v>1847</v>
      </c>
      <c r="WE13" s="33" t="s">
        <v>1716</v>
      </c>
      <c r="WF13" s="34" t="s">
        <v>1717</v>
      </c>
      <c r="WG13" s="34" t="s">
        <v>1718</v>
      </c>
      <c r="WH13" s="17" t="s">
        <v>1850</v>
      </c>
      <c r="WI13" s="18" t="s">
        <v>1851</v>
      </c>
      <c r="WJ13" s="19" t="s">
        <v>1852</v>
      </c>
      <c r="WK13" s="33" t="s">
        <v>1854</v>
      </c>
      <c r="WL13" s="34" t="s">
        <v>1846</v>
      </c>
      <c r="WM13" s="34" t="s">
        <v>1847</v>
      </c>
      <c r="WN13" s="33" t="s">
        <v>211</v>
      </c>
      <c r="WO13" s="34" t="s">
        <v>1838</v>
      </c>
      <c r="WP13" s="34" t="s">
        <v>1856</v>
      </c>
      <c r="WQ13" s="33" t="s">
        <v>1858</v>
      </c>
      <c r="WR13" s="34" t="s">
        <v>1859</v>
      </c>
      <c r="WS13" s="34" t="s">
        <v>1860</v>
      </c>
      <c r="WT13" s="33" t="s">
        <v>1892</v>
      </c>
      <c r="WU13" s="34" t="s">
        <v>1862</v>
      </c>
      <c r="WV13" s="34" t="s">
        <v>1863</v>
      </c>
      <c r="WW13" s="33" t="s">
        <v>1893</v>
      </c>
      <c r="WX13" s="34" t="s">
        <v>1865</v>
      </c>
      <c r="WY13" s="34" t="s">
        <v>1866</v>
      </c>
      <c r="WZ13" s="33" t="s">
        <v>1868</v>
      </c>
      <c r="XA13" s="34" t="s">
        <v>1869</v>
      </c>
      <c r="XB13" s="34" t="s">
        <v>1870</v>
      </c>
      <c r="XC13" s="33" t="s">
        <v>1872</v>
      </c>
      <c r="XD13" s="34" t="s">
        <v>1873</v>
      </c>
      <c r="XE13" s="34" t="s">
        <v>1874</v>
      </c>
      <c r="XF13" s="33" t="s">
        <v>211</v>
      </c>
      <c r="XG13" s="34" t="s">
        <v>212</v>
      </c>
      <c r="XH13" s="34" t="s">
        <v>1256</v>
      </c>
      <c r="XI13" s="33" t="s">
        <v>1877</v>
      </c>
      <c r="XJ13" s="34" t="s">
        <v>1878</v>
      </c>
      <c r="XK13" s="34" t="s">
        <v>1879</v>
      </c>
    </row>
    <row r="14" spans="1:635" ht="19.5" thickBot="1" x14ac:dyDescent="0.3">
      <c r="A14" s="2">
        <v>1</v>
      </c>
      <c r="B14" s="41" t="s">
        <v>1916</v>
      </c>
      <c r="C14" s="50">
        <v>1</v>
      </c>
      <c r="D14" s="50"/>
      <c r="E14" s="50"/>
      <c r="F14" s="51">
        <v>1</v>
      </c>
      <c r="G14" s="51"/>
      <c r="H14" s="51"/>
      <c r="I14" s="51">
        <v>1</v>
      </c>
      <c r="J14" s="51"/>
      <c r="K14" s="51"/>
      <c r="L14" s="52">
        <v>1</v>
      </c>
      <c r="M14" s="52"/>
      <c r="N14" s="52"/>
      <c r="O14" s="52">
        <v>1</v>
      </c>
      <c r="P14" s="52"/>
      <c r="Q14" s="52"/>
      <c r="R14" s="52">
        <v>1</v>
      </c>
      <c r="S14" s="52"/>
      <c r="T14" s="52"/>
      <c r="U14" s="52">
        <v>1</v>
      </c>
      <c r="V14" s="52"/>
      <c r="W14" s="52"/>
      <c r="X14" s="52">
        <v>1</v>
      </c>
      <c r="Y14" s="52"/>
      <c r="Z14" s="52"/>
      <c r="AA14" s="52">
        <v>1</v>
      </c>
      <c r="AB14" s="52"/>
      <c r="AC14" s="52"/>
      <c r="AD14" s="52">
        <v>1</v>
      </c>
      <c r="AE14" s="52"/>
      <c r="AF14" s="52"/>
      <c r="AG14" s="52">
        <v>1</v>
      </c>
      <c r="AH14" s="52"/>
      <c r="AI14" s="52"/>
      <c r="AJ14" s="52">
        <v>1</v>
      </c>
      <c r="AK14" s="52"/>
      <c r="AL14" s="52"/>
      <c r="AM14" s="52"/>
      <c r="AN14" s="52">
        <v>1</v>
      </c>
      <c r="AO14" s="52"/>
      <c r="AP14" s="52"/>
      <c r="AQ14" s="52">
        <v>1</v>
      </c>
      <c r="AR14" s="52"/>
      <c r="AS14" s="52"/>
      <c r="AT14" s="52">
        <v>1</v>
      </c>
      <c r="AU14" s="52"/>
      <c r="AV14" s="52">
        <v>1</v>
      </c>
      <c r="AW14" s="52"/>
      <c r="AX14" s="52"/>
      <c r="AY14" s="52">
        <v>1</v>
      </c>
      <c r="AZ14" s="52"/>
      <c r="BA14" s="52"/>
      <c r="BB14" s="52">
        <v>1</v>
      </c>
      <c r="BC14" s="52"/>
      <c r="BD14" s="52"/>
      <c r="BE14" s="52">
        <v>1</v>
      </c>
      <c r="BF14" s="52"/>
      <c r="BG14" s="52"/>
      <c r="BH14" s="52">
        <v>1</v>
      </c>
      <c r="BI14" s="52"/>
      <c r="BJ14" s="52"/>
      <c r="BK14" s="52"/>
      <c r="BL14" s="52">
        <v>1</v>
      </c>
      <c r="BM14" s="52"/>
      <c r="BN14" s="52"/>
      <c r="BO14" s="52">
        <v>1</v>
      </c>
      <c r="BP14" s="52"/>
      <c r="BQ14" s="52">
        <v>1</v>
      </c>
      <c r="BR14" s="52"/>
      <c r="BS14" s="52"/>
      <c r="BT14" s="52"/>
      <c r="BU14" s="52">
        <v>1</v>
      </c>
      <c r="BV14" s="52"/>
      <c r="BW14" s="52">
        <v>1</v>
      </c>
      <c r="BX14" s="52"/>
      <c r="BY14" s="52"/>
      <c r="BZ14" s="52">
        <v>1</v>
      </c>
      <c r="CA14" s="52"/>
      <c r="CB14" s="52"/>
      <c r="CC14" s="52">
        <v>1</v>
      </c>
      <c r="CD14" s="52"/>
      <c r="CE14" s="52"/>
      <c r="CF14" s="52">
        <v>1</v>
      </c>
      <c r="CG14" s="52"/>
      <c r="CH14" s="52"/>
      <c r="CI14" s="52">
        <v>1</v>
      </c>
      <c r="CJ14" s="52"/>
      <c r="CK14" s="52"/>
      <c r="CL14" s="52">
        <v>1</v>
      </c>
      <c r="CM14" s="52"/>
      <c r="CN14" s="52"/>
      <c r="CO14" s="52">
        <v>1</v>
      </c>
      <c r="CP14" s="52"/>
      <c r="CQ14" s="52"/>
      <c r="CR14" s="52">
        <v>1</v>
      </c>
      <c r="CS14" s="52"/>
      <c r="CT14" s="53"/>
      <c r="CU14" s="52">
        <v>1</v>
      </c>
      <c r="CV14" s="52"/>
      <c r="CW14" s="52"/>
      <c r="CX14" s="52">
        <v>1</v>
      </c>
      <c r="CY14" s="52"/>
      <c r="CZ14" s="52"/>
      <c r="DA14" s="52">
        <v>1</v>
      </c>
      <c r="DB14" s="52"/>
      <c r="DC14" s="52"/>
      <c r="DD14" s="52">
        <v>1</v>
      </c>
      <c r="DE14" s="52"/>
      <c r="DF14" s="52"/>
      <c r="DG14" s="54">
        <v>1</v>
      </c>
      <c r="DH14" s="54"/>
      <c r="DI14" s="54"/>
      <c r="DJ14" s="52">
        <v>1</v>
      </c>
      <c r="DK14" s="52"/>
      <c r="DL14" s="54"/>
      <c r="DM14" s="54">
        <v>1</v>
      </c>
      <c r="DN14" s="54"/>
      <c r="DO14" s="5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0">
        <v>1</v>
      </c>
      <c r="EU14" s="20"/>
      <c r="EV14" s="20"/>
      <c r="EW14" s="20"/>
      <c r="EX14" s="20">
        <v>1</v>
      </c>
      <c r="EY14" s="20"/>
      <c r="EZ14" s="20">
        <v>1</v>
      </c>
      <c r="FA14" s="20"/>
      <c r="FB14" s="20"/>
      <c r="FC14" s="20">
        <v>1</v>
      </c>
      <c r="FD14" s="20"/>
      <c r="FE14" s="20"/>
      <c r="FF14" s="20">
        <v>1</v>
      </c>
      <c r="FG14" s="20"/>
      <c r="FH14" s="20"/>
      <c r="FI14" s="20">
        <v>1</v>
      </c>
      <c r="FJ14" s="20"/>
      <c r="FK14" s="20"/>
      <c r="FL14" s="20">
        <v>1</v>
      </c>
      <c r="FM14" s="20"/>
      <c r="FN14" s="20"/>
      <c r="FO14" s="20">
        <v>1</v>
      </c>
      <c r="FP14" s="20"/>
      <c r="FQ14" s="20"/>
      <c r="FR14" s="20"/>
      <c r="FS14" s="20">
        <v>1</v>
      </c>
      <c r="FT14" s="20"/>
      <c r="FU14" s="20">
        <v>1</v>
      </c>
      <c r="FV14" s="20"/>
      <c r="FW14" s="25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1"/>
      <c r="GM14" s="1">
        <v>1</v>
      </c>
      <c r="GN14" s="1"/>
      <c r="GO14" s="1"/>
      <c r="GP14" s="23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24">
        <v>1</v>
      </c>
      <c r="IP14" s="20"/>
      <c r="IQ14" s="20"/>
      <c r="IR14" s="24">
        <v>1</v>
      </c>
      <c r="IS14" s="20"/>
      <c r="IT14" s="20"/>
      <c r="IU14" s="24">
        <v>1</v>
      </c>
      <c r="IV14" s="20"/>
      <c r="IW14" s="20"/>
      <c r="IX14" s="24">
        <v>1</v>
      </c>
      <c r="IY14" s="20"/>
      <c r="IZ14" s="20"/>
      <c r="JA14" s="20">
        <v>1</v>
      </c>
      <c r="JB14" s="20"/>
      <c r="JC14" s="20"/>
      <c r="JD14" s="20">
        <v>1</v>
      </c>
      <c r="JE14" s="20"/>
      <c r="JF14" s="20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/>
      <c r="JW14" s="20">
        <v>1</v>
      </c>
      <c r="JX14" s="20"/>
      <c r="JY14" s="20">
        <v>1</v>
      </c>
      <c r="JZ14" s="20"/>
      <c r="KA14" s="20"/>
      <c r="KB14" s="20">
        <v>1</v>
      </c>
      <c r="KC14" s="20"/>
      <c r="KD14" s="20"/>
      <c r="KE14" s="20">
        <v>1</v>
      </c>
      <c r="KF14" s="20"/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0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/>
      <c r="LG14" s="20">
        <v>1</v>
      </c>
      <c r="LH14" s="20"/>
      <c r="LI14" s="20"/>
      <c r="LJ14" s="20">
        <v>1</v>
      </c>
      <c r="LK14" s="20"/>
      <c r="LL14" s="20">
        <v>1</v>
      </c>
      <c r="LM14" s="20"/>
      <c r="LN14" s="20"/>
      <c r="LO14" s="20">
        <v>1</v>
      </c>
      <c r="LP14" s="20"/>
      <c r="LQ14" s="20"/>
      <c r="LR14" s="20"/>
      <c r="LS14" s="20">
        <v>1</v>
      </c>
      <c r="LT14" s="20"/>
      <c r="LU14" s="20">
        <v>1</v>
      </c>
      <c r="LV14" s="20"/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/>
      <c r="NC14" s="20">
        <v>1</v>
      </c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>
        <v>1</v>
      </c>
      <c r="NO14" s="20"/>
      <c r="NP14" s="20"/>
      <c r="NQ14" s="20"/>
      <c r="NR14" s="20">
        <v>1</v>
      </c>
      <c r="NS14" s="20"/>
      <c r="NT14" s="20"/>
      <c r="NU14" s="20">
        <v>1</v>
      </c>
      <c r="NV14" s="20"/>
      <c r="NW14" s="20">
        <v>1</v>
      </c>
      <c r="NX14" s="20"/>
      <c r="NY14" s="20"/>
      <c r="NZ14" s="20">
        <v>1</v>
      </c>
      <c r="OA14" s="4"/>
      <c r="OB14" s="4"/>
      <c r="OC14" s="4"/>
      <c r="OD14" s="20">
        <v>1</v>
      </c>
      <c r="OE14" s="4"/>
      <c r="OF14" s="4"/>
      <c r="OG14" s="20">
        <v>1</v>
      </c>
      <c r="OH14" s="4"/>
      <c r="OI14" s="20">
        <v>1</v>
      </c>
      <c r="OJ14" s="4"/>
      <c r="OK14" s="4"/>
      <c r="OL14" s="20">
        <v>1</v>
      </c>
      <c r="OM14" s="4"/>
      <c r="ON14" s="4"/>
      <c r="OO14" s="20">
        <v>1</v>
      </c>
      <c r="OP14" s="4"/>
      <c r="OQ14" s="4"/>
      <c r="OR14" s="20">
        <v>1</v>
      </c>
      <c r="OS14" s="4"/>
      <c r="OT14" s="4"/>
      <c r="OU14" s="20">
        <v>1</v>
      </c>
      <c r="OV14" s="20"/>
      <c r="OW14" s="20"/>
      <c r="OX14" s="20"/>
      <c r="OY14" s="20">
        <v>1</v>
      </c>
      <c r="OZ14" s="20"/>
      <c r="PA14" s="20">
        <v>1</v>
      </c>
      <c r="PB14" s="20"/>
      <c r="PC14" s="20"/>
      <c r="PD14" s="20"/>
      <c r="PE14" s="20">
        <v>1</v>
      </c>
      <c r="PF14" s="20"/>
      <c r="PG14" s="20">
        <v>1</v>
      </c>
      <c r="PH14" s="20"/>
      <c r="PI14" s="20"/>
      <c r="PJ14" s="4"/>
      <c r="PK14" s="20">
        <v>1</v>
      </c>
      <c r="PL14" s="4"/>
      <c r="PM14" s="20">
        <v>1</v>
      </c>
      <c r="PN14" s="4"/>
      <c r="PO14" s="4"/>
      <c r="PP14" s="4"/>
      <c r="PQ14" s="20">
        <v>1</v>
      </c>
      <c r="PR14" s="4"/>
      <c r="PS14" s="20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/>
      <c r="RA14" s="4">
        <v>1</v>
      </c>
      <c r="RB14" s="4"/>
      <c r="RC14" s="4">
        <v>1</v>
      </c>
      <c r="RD14" s="4"/>
      <c r="RE14" s="4"/>
      <c r="RF14" s="20">
        <v>1</v>
      </c>
      <c r="RG14" s="20"/>
      <c r="RH14" s="20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/>
      <c r="TC14" s="4">
        <v>1</v>
      </c>
      <c r="TD14" s="4"/>
      <c r="TE14" s="4"/>
      <c r="TF14" s="4">
        <v>1</v>
      </c>
      <c r="TG14" s="21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21"/>
      <c r="TQ14" s="4">
        <v>1</v>
      </c>
      <c r="TR14" s="4"/>
      <c r="TS14" s="21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1"/>
      <c r="UR14" s="1">
        <v>1</v>
      </c>
      <c r="US14" s="4"/>
      <c r="UT14" s="1"/>
      <c r="UU14" s="23"/>
      <c r="UV14" s="4">
        <v>1</v>
      </c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21"/>
      <c r="VV14" s="4">
        <v>1</v>
      </c>
      <c r="VW14" s="4"/>
      <c r="VX14" s="4"/>
      <c r="VY14" s="4"/>
      <c r="VZ14" s="4">
        <v>1</v>
      </c>
      <c r="WA14" s="4"/>
      <c r="WB14" s="4"/>
      <c r="WC14" s="4">
        <v>1</v>
      </c>
      <c r="WD14" s="4"/>
      <c r="WE14" s="4">
        <v>1</v>
      </c>
      <c r="WF14" s="4"/>
      <c r="WG14" s="4"/>
      <c r="WH14" s="4">
        <v>1</v>
      </c>
      <c r="WI14" s="4"/>
      <c r="WJ14" s="4"/>
      <c r="WK14" s="4"/>
      <c r="WL14" s="4">
        <v>1</v>
      </c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/>
      <c r="XA14" s="4">
        <v>1</v>
      </c>
      <c r="XB14" s="4"/>
      <c r="XC14" s="4"/>
      <c r="XD14" s="4">
        <v>1</v>
      </c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9.5" thickBot="1" x14ac:dyDescent="0.3">
      <c r="A15" s="2">
        <v>2</v>
      </c>
      <c r="B15" s="41" t="s">
        <v>1917</v>
      </c>
      <c r="C15" s="49">
        <v>1</v>
      </c>
      <c r="D15" s="49"/>
      <c r="E15" s="49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>
        <v>1</v>
      </c>
      <c r="Y15" s="51"/>
      <c r="Z15" s="51"/>
      <c r="AA15" s="51">
        <v>1</v>
      </c>
      <c r="AB15" s="51"/>
      <c r="AC15" s="51"/>
      <c r="AD15" s="51">
        <v>1</v>
      </c>
      <c r="AE15" s="51"/>
      <c r="AF15" s="51"/>
      <c r="AG15" s="51">
        <v>1</v>
      </c>
      <c r="AH15" s="51"/>
      <c r="AI15" s="51"/>
      <c r="AJ15" s="51">
        <v>1</v>
      </c>
      <c r="AK15" s="51"/>
      <c r="AL15" s="51"/>
      <c r="AM15" s="51"/>
      <c r="AN15" s="51">
        <v>1</v>
      </c>
      <c r="AO15" s="51"/>
      <c r="AP15" s="51"/>
      <c r="AQ15" s="51">
        <v>1</v>
      </c>
      <c r="AR15" s="51"/>
      <c r="AS15" s="51"/>
      <c r="AT15" s="51">
        <v>1</v>
      </c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/>
      <c r="BL15" s="51">
        <v>1</v>
      </c>
      <c r="BM15" s="51"/>
      <c r="BN15" s="51"/>
      <c r="BO15" s="51">
        <v>1</v>
      </c>
      <c r="BP15" s="51"/>
      <c r="BQ15" s="51">
        <v>1</v>
      </c>
      <c r="BR15" s="51"/>
      <c r="BS15" s="51"/>
      <c r="BT15" s="51"/>
      <c r="BU15" s="51">
        <v>1</v>
      </c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>
        <v>1</v>
      </c>
      <c r="CJ15" s="51"/>
      <c r="CK15" s="51"/>
      <c r="CL15" s="51">
        <v>1</v>
      </c>
      <c r="CM15" s="51"/>
      <c r="CN15" s="51"/>
      <c r="CO15" s="51"/>
      <c r="CP15" s="51">
        <v>1</v>
      </c>
      <c r="CQ15" s="51"/>
      <c r="CR15" s="51">
        <v>1</v>
      </c>
      <c r="CS15" s="51"/>
      <c r="CT15" s="54"/>
      <c r="CU15" s="51">
        <v>1</v>
      </c>
      <c r="CV15" s="51"/>
      <c r="CW15" s="51"/>
      <c r="CX15" s="51">
        <v>1</v>
      </c>
      <c r="CY15" s="51"/>
      <c r="CZ15" s="51"/>
      <c r="DA15" s="51">
        <v>1</v>
      </c>
      <c r="DB15" s="51"/>
      <c r="DC15" s="51"/>
      <c r="DD15" s="51">
        <v>1</v>
      </c>
      <c r="DE15" s="51"/>
      <c r="DF15" s="51"/>
      <c r="DG15" s="54">
        <v>1</v>
      </c>
      <c r="DH15" s="54"/>
      <c r="DI15" s="54"/>
      <c r="DJ15" s="51"/>
      <c r="DK15" s="51">
        <v>1</v>
      </c>
      <c r="DL15" s="54"/>
      <c r="DM15" s="54">
        <v>1</v>
      </c>
      <c r="DN15" s="54"/>
      <c r="DO15" s="5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21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0">
        <v>1</v>
      </c>
      <c r="GN15" s="20"/>
      <c r="GO15" s="20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23">
        <v>1</v>
      </c>
      <c r="IP15" s="4"/>
      <c r="IQ15" s="4"/>
      <c r="IR15" s="23">
        <v>1</v>
      </c>
      <c r="IS15" s="4"/>
      <c r="IT15" s="4"/>
      <c r="IU15" s="23">
        <v>1</v>
      </c>
      <c r="IV15" s="4"/>
      <c r="IW15" s="4"/>
      <c r="IX15" s="23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/>
      <c r="NR15" s="4">
        <v>1</v>
      </c>
      <c r="NS15" s="4"/>
      <c r="NT15" s="4"/>
      <c r="NU15" s="4">
        <v>1</v>
      </c>
      <c r="NV15" s="4"/>
      <c r="NW15" s="4">
        <v>1</v>
      </c>
      <c r="NX15" s="4"/>
      <c r="NY15" s="4"/>
      <c r="NZ15" s="4">
        <v>1</v>
      </c>
      <c r="OA15" s="4"/>
      <c r="OB15" s="4"/>
      <c r="OC15" s="4"/>
      <c r="OD15" s="4">
        <v>1</v>
      </c>
      <c r="OE15" s="4"/>
      <c r="OF15" s="4"/>
      <c r="OG15" s="4">
        <v>1</v>
      </c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/>
      <c r="OY15" s="4">
        <v>1</v>
      </c>
      <c r="OZ15" s="4"/>
      <c r="PA15" s="4">
        <v>1</v>
      </c>
      <c r="PB15" s="4"/>
      <c r="PC15" s="4"/>
      <c r="PD15" s="4"/>
      <c r="PE15" s="4">
        <v>1</v>
      </c>
      <c r="PF15" s="4"/>
      <c r="PG15" s="4">
        <v>1</v>
      </c>
      <c r="PH15" s="4"/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4"/>
      <c r="QZ15" s="4"/>
      <c r="RA15" s="4">
        <v>1</v>
      </c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/>
      <c r="TC15" s="4">
        <v>1</v>
      </c>
      <c r="TD15" s="4"/>
      <c r="TE15" s="4"/>
      <c r="TF15" s="4">
        <v>1</v>
      </c>
      <c r="TG15" s="21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21"/>
      <c r="TQ15" s="4">
        <v>1</v>
      </c>
      <c r="TR15" s="4"/>
      <c r="TS15" s="21"/>
      <c r="TT15" s="4">
        <v>1</v>
      </c>
      <c r="TU15" s="4"/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20">
        <v>1</v>
      </c>
      <c r="US15" s="4"/>
      <c r="UT15" s="20"/>
      <c r="UU15" s="4"/>
      <c r="UV15" s="4">
        <v>1</v>
      </c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21"/>
      <c r="VV15" s="4">
        <v>1</v>
      </c>
      <c r="VW15" s="4"/>
      <c r="VX15" s="4"/>
      <c r="VY15" s="4"/>
      <c r="VZ15" s="4">
        <v>1</v>
      </c>
      <c r="WA15" s="4"/>
      <c r="WB15" s="4"/>
      <c r="WC15" s="4">
        <v>1</v>
      </c>
      <c r="WD15" s="4"/>
      <c r="WE15" s="4">
        <v>1</v>
      </c>
      <c r="WF15" s="4"/>
      <c r="WG15" s="4"/>
      <c r="WH15" s="4">
        <v>1</v>
      </c>
      <c r="WI15" s="4"/>
      <c r="WJ15" s="4"/>
      <c r="WK15" s="4"/>
      <c r="WL15" s="4">
        <v>1</v>
      </c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9.5" thickBot="1" x14ac:dyDescent="0.3">
      <c r="A16" s="2">
        <v>3</v>
      </c>
      <c r="B16" s="41" t="s">
        <v>1918</v>
      </c>
      <c r="C16" s="49">
        <v>1</v>
      </c>
      <c r="D16" s="49"/>
      <c r="E16" s="49"/>
      <c r="F16" s="51">
        <v>1</v>
      </c>
      <c r="G16" s="51"/>
      <c r="H16" s="51"/>
      <c r="I16" s="51">
        <v>1</v>
      </c>
      <c r="J16" s="51"/>
      <c r="K16" s="51"/>
      <c r="L16" s="51">
        <v>1</v>
      </c>
      <c r="M16" s="51"/>
      <c r="N16" s="51"/>
      <c r="O16" s="51">
        <v>1</v>
      </c>
      <c r="P16" s="51"/>
      <c r="Q16" s="51"/>
      <c r="R16" s="51">
        <v>1</v>
      </c>
      <c r="S16" s="51"/>
      <c r="T16" s="51"/>
      <c r="U16" s="51">
        <v>1</v>
      </c>
      <c r="V16" s="51"/>
      <c r="W16" s="51"/>
      <c r="X16" s="51">
        <v>1</v>
      </c>
      <c r="Y16" s="51"/>
      <c r="Z16" s="51"/>
      <c r="AA16" s="51">
        <v>1</v>
      </c>
      <c r="AB16" s="51"/>
      <c r="AC16" s="51"/>
      <c r="AD16" s="51">
        <v>1</v>
      </c>
      <c r="AE16" s="51"/>
      <c r="AF16" s="51"/>
      <c r="AG16" s="51">
        <v>1</v>
      </c>
      <c r="AH16" s="51"/>
      <c r="AI16" s="51"/>
      <c r="AJ16" s="51">
        <v>1</v>
      </c>
      <c r="AK16" s="51"/>
      <c r="AL16" s="51"/>
      <c r="AM16" s="51"/>
      <c r="AN16" s="51">
        <v>1</v>
      </c>
      <c r="AO16" s="51"/>
      <c r="AP16" s="51"/>
      <c r="AQ16" s="51">
        <v>1</v>
      </c>
      <c r="AR16" s="51"/>
      <c r="AS16" s="51"/>
      <c r="AT16" s="51">
        <v>1</v>
      </c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/>
      <c r="BL16" s="51">
        <v>1</v>
      </c>
      <c r="BM16" s="51"/>
      <c r="BN16" s="51"/>
      <c r="BO16" s="51">
        <v>1</v>
      </c>
      <c r="BP16" s="51"/>
      <c r="BQ16" s="51">
        <v>1</v>
      </c>
      <c r="BR16" s="51"/>
      <c r="BS16" s="51"/>
      <c r="BT16" s="51"/>
      <c r="BU16" s="51">
        <v>1</v>
      </c>
      <c r="BV16" s="51"/>
      <c r="BW16" s="51">
        <v>1</v>
      </c>
      <c r="BX16" s="51"/>
      <c r="BY16" s="51"/>
      <c r="BZ16" s="51">
        <v>1</v>
      </c>
      <c r="CA16" s="51"/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4"/>
      <c r="CU16" s="51">
        <v>1</v>
      </c>
      <c r="CV16" s="51"/>
      <c r="CW16" s="51"/>
      <c r="CX16" s="51">
        <v>1</v>
      </c>
      <c r="CY16" s="51"/>
      <c r="CZ16" s="51"/>
      <c r="DA16" s="51">
        <v>1</v>
      </c>
      <c r="DB16" s="51"/>
      <c r="DC16" s="51"/>
      <c r="DD16" s="51">
        <v>1</v>
      </c>
      <c r="DE16" s="51"/>
      <c r="DF16" s="51"/>
      <c r="DG16" s="54">
        <v>1</v>
      </c>
      <c r="DH16" s="54"/>
      <c r="DI16" s="54"/>
      <c r="DJ16" s="51"/>
      <c r="DK16" s="51">
        <v>1</v>
      </c>
      <c r="DL16" s="54"/>
      <c r="DM16" s="54">
        <v>1</v>
      </c>
      <c r="DN16" s="54"/>
      <c r="DO16" s="5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21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23">
        <v>1</v>
      </c>
      <c r="IP16" s="4"/>
      <c r="IQ16" s="4"/>
      <c r="IR16" s="23">
        <v>1</v>
      </c>
      <c r="IS16" s="4"/>
      <c r="IT16" s="4"/>
      <c r="IU16" s="23">
        <v>1</v>
      </c>
      <c r="IV16" s="4"/>
      <c r="IW16" s="4"/>
      <c r="IX16" s="23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>
        <v>1</v>
      </c>
      <c r="NX16" s="4"/>
      <c r="NY16" s="4"/>
      <c r="NZ16" s="4">
        <v>1</v>
      </c>
      <c r="OA16" s="4"/>
      <c r="OB16" s="4"/>
      <c r="OC16" s="4"/>
      <c r="OD16" s="4">
        <v>1</v>
      </c>
      <c r="OE16" s="4"/>
      <c r="OF16" s="4"/>
      <c r="OG16" s="4">
        <v>1</v>
      </c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/>
      <c r="OY16" s="4">
        <v>1</v>
      </c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>
        <v>1</v>
      </c>
      <c r="QX16" s="4"/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/>
      <c r="TC16" s="4">
        <v>1</v>
      </c>
      <c r="TD16" s="4"/>
      <c r="TE16" s="4"/>
      <c r="TF16" s="4">
        <v>1</v>
      </c>
      <c r="TG16" s="21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21"/>
      <c r="TQ16" s="4">
        <v>1</v>
      </c>
      <c r="TR16" s="4"/>
      <c r="TS16" s="21"/>
      <c r="TT16" s="4">
        <v>1</v>
      </c>
      <c r="TU16" s="4"/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/>
      <c r="UV16" s="4">
        <v>1</v>
      </c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21"/>
      <c r="VV16" s="4">
        <v>1</v>
      </c>
      <c r="VW16" s="4"/>
      <c r="VX16" s="4"/>
      <c r="VY16" s="4"/>
      <c r="VZ16" s="4">
        <v>1</v>
      </c>
      <c r="WA16" s="4"/>
      <c r="WB16" s="4"/>
      <c r="WC16" s="4">
        <v>1</v>
      </c>
      <c r="WD16" s="4"/>
      <c r="WE16" s="4">
        <v>1</v>
      </c>
      <c r="WF16" s="4"/>
      <c r="WG16" s="4"/>
      <c r="WH16" s="4">
        <v>1</v>
      </c>
      <c r="WI16" s="4"/>
      <c r="WJ16" s="4"/>
      <c r="WK16" s="4"/>
      <c r="WL16" s="4">
        <v>1</v>
      </c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</row>
    <row r="17" spans="1:707" ht="19.5" thickBot="1" x14ac:dyDescent="0.3">
      <c r="A17" s="2">
        <v>4</v>
      </c>
      <c r="B17" s="41" t="s">
        <v>1919</v>
      </c>
      <c r="C17" s="49">
        <v>1</v>
      </c>
      <c r="D17" s="49"/>
      <c r="E17" s="49"/>
      <c r="F17" s="51">
        <v>1</v>
      </c>
      <c r="G17" s="51"/>
      <c r="H17" s="51"/>
      <c r="I17" s="51">
        <v>1</v>
      </c>
      <c r="J17" s="51"/>
      <c r="K17" s="51"/>
      <c r="L17" s="51">
        <v>1</v>
      </c>
      <c r="M17" s="51"/>
      <c r="N17" s="51"/>
      <c r="O17" s="51">
        <v>1</v>
      </c>
      <c r="P17" s="51"/>
      <c r="Q17" s="51"/>
      <c r="R17" s="51">
        <v>1</v>
      </c>
      <c r="S17" s="51"/>
      <c r="T17" s="51"/>
      <c r="U17" s="51">
        <v>1</v>
      </c>
      <c r="V17" s="51"/>
      <c r="W17" s="51"/>
      <c r="X17" s="51">
        <v>1</v>
      </c>
      <c r="Y17" s="51"/>
      <c r="Z17" s="51"/>
      <c r="AA17" s="51">
        <v>1</v>
      </c>
      <c r="AB17" s="51"/>
      <c r="AC17" s="51"/>
      <c r="AD17" s="51">
        <v>1</v>
      </c>
      <c r="AE17" s="51"/>
      <c r="AF17" s="51"/>
      <c r="AG17" s="51">
        <v>1</v>
      </c>
      <c r="AH17" s="51"/>
      <c r="AI17" s="51"/>
      <c r="AJ17" s="51">
        <v>1</v>
      </c>
      <c r="AK17" s="51"/>
      <c r="AL17" s="51"/>
      <c r="AM17" s="51"/>
      <c r="AN17" s="51">
        <v>1</v>
      </c>
      <c r="AO17" s="51"/>
      <c r="AP17" s="51"/>
      <c r="AQ17" s="51">
        <v>1</v>
      </c>
      <c r="AR17" s="51"/>
      <c r="AS17" s="51"/>
      <c r="AT17" s="51">
        <v>1</v>
      </c>
      <c r="AU17" s="51"/>
      <c r="AV17" s="51">
        <v>1</v>
      </c>
      <c r="AW17" s="51"/>
      <c r="AX17" s="51"/>
      <c r="AY17" s="51">
        <v>1</v>
      </c>
      <c r="AZ17" s="51"/>
      <c r="BA17" s="51"/>
      <c r="BB17" s="51">
        <v>1</v>
      </c>
      <c r="BC17" s="51"/>
      <c r="BD17" s="51"/>
      <c r="BE17" s="51">
        <v>1</v>
      </c>
      <c r="BF17" s="51"/>
      <c r="BG17" s="51"/>
      <c r="BH17" s="51">
        <v>1</v>
      </c>
      <c r="BI17" s="51"/>
      <c r="BJ17" s="51"/>
      <c r="BK17" s="51"/>
      <c r="BL17" s="51">
        <v>1</v>
      </c>
      <c r="BM17" s="51"/>
      <c r="BN17" s="51"/>
      <c r="BO17" s="51">
        <v>1</v>
      </c>
      <c r="BP17" s="51"/>
      <c r="BQ17" s="51">
        <v>1</v>
      </c>
      <c r="BR17" s="51"/>
      <c r="BS17" s="51"/>
      <c r="BT17" s="51"/>
      <c r="BU17" s="51">
        <v>1</v>
      </c>
      <c r="BV17" s="51"/>
      <c r="BW17" s="51">
        <v>1</v>
      </c>
      <c r="BX17" s="51"/>
      <c r="BY17" s="51"/>
      <c r="BZ17" s="51">
        <v>1</v>
      </c>
      <c r="CA17" s="51"/>
      <c r="CB17" s="51"/>
      <c r="CC17" s="51">
        <v>1</v>
      </c>
      <c r="CD17" s="51"/>
      <c r="CE17" s="51"/>
      <c r="CF17" s="51">
        <v>1</v>
      </c>
      <c r="CG17" s="51"/>
      <c r="CH17" s="51"/>
      <c r="CI17" s="51">
        <v>1</v>
      </c>
      <c r="CJ17" s="51"/>
      <c r="CK17" s="51"/>
      <c r="CL17" s="51">
        <v>1</v>
      </c>
      <c r="CM17" s="51"/>
      <c r="CN17" s="51"/>
      <c r="CO17" s="51"/>
      <c r="CP17" s="51">
        <v>1</v>
      </c>
      <c r="CQ17" s="51"/>
      <c r="CR17" s="51">
        <v>1</v>
      </c>
      <c r="CS17" s="51"/>
      <c r="CT17" s="54"/>
      <c r="CU17" s="51">
        <v>1</v>
      </c>
      <c r="CV17" s="51"/>
      <c r="CW17" s="51"/>
      <c r="CX17" s="51">
        <v>1</v>
      </c>
      <c r="CY17" s="51"/>
      <c r="CZ17" s="51"/>
      <c r="DA17" s="51">
        <v>1</v>
      </c>
      <c r="DB17" s="51"/>
      <c r="DC17" s="51"/>
      <c r="DD17" s="51">
        <v>1</v>
      </c>
      <c r="DE17" s="51"/>
      <c r="DF17" s="51"/>
      <c r="DG17" s="54">
        <v>1</v>
      </c>
      <c r="DH17" s="54"/>
      <c r="DI17" s="54"/>
      <c r="DJ17" s="51"/>
      <c r="DK17" s="51">
        <v>1</v>
      </c>
      <c r="DL17" s="54"/>
      <c r="DM17" s="54">
        <v>1</v>
      </c>
      <c r="DN17" s="54"/>
      <c r="DO17" s="5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21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23">
        <v>1</v>
      </c>
      <c r="IP17" s="4"/>
      <c r="IQ17" s="4"/>
      <c r="IR17" s="23">
        <v>1</v>
      </c>
      <c r="IS17" s="4"/>
      <c r="IT17" s="4"/>
      <c r="IU17" s="23">
        <v>1</v>
      </c>
      <c r="IV17" s="4"/>
      <c r="IW17" s="4"/>
      <c r="IX17" s="23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/>
      <c r="NR17" s="4">
        <v>1</v>
      </c>
      <c r="NS17" s="4"/>
      <c r="NT17" s="4"/>
      <c r="NU17" s="4">
        <v>1</v>
      </c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/>
      <c r="OG17" s="4">
        <v>1</v>
      </c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/>
      <c r="QU17" s="4">
        <v>1</v>
      </c>
      <c r="QV17" s="4"/>
      <c r="QW17" s="4">
        <v>1</v>
      </c>
      <c r="QX17" s="4"/>
      <c r="QY17" s="4"/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/>
      <c r="TC17" s="4">
        <v>1</v>
      </c>
      <c r="TD17" s="4"/>
      <c r="TE17" s="4"/>
      <c r="TF17" s="4">
        <v>1</v>
      </c>
      <c r="TG17" s="21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21"/>
      <c r="TQ17" s="4"/>
      <c r="TR17" s="4">
        <v>1</v>
      </c>
      <c r="TS17" s="21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/>
      <c r="UV17" s="4">
        <v>1</v>
      </c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21"/>
      <c r="VV17" s="4">
        <v>1</v>
      </c>
      <c r="VW17" s="4"/>
      <c r="VX17" s="4"/>
      <c r="VY17" s="4"/>
      <c r="VZ17" s="4">
        <v>1</v>
      </c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/>
      <c r="WL17" s="4">
        <v>1</v>
      </c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</row>
    <row r="18" spans="1:707" ht="19.5" thickBot="1" x14ac:dyDescent="0.3">
      <c r="A18" s="2">
        <v>5</v>
      </c>
      <c r="B18" s="41" t="s">
        <v>1920</v>
      </c>
      <c r="C18" s="49">
        <v>1</v>
      </c>
      <c r="D18" s="49"/>
      <c r="E18" s="49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>
        <v>1</v>
      </c>
      <c r="P18" s="51"/>
      <c r="Q18" s="51"/>
      <c r="R18" s="51">
        <v>1</v>
      </c>
      <c r="S18" s="51"/>
      <c r="T18" s="51"/>
      <c r="U18" s="51">
        <v>1</v>
      </c>
      <c r="V18" s="51"/>
      <c r="W18" s="51"/>
      <c r="X18" s="51">
        <v>1</v>
      </c>
      <c r="Y18" s="51"/>
      <c r="Z18" s="51"/>
      <c r="AA18" s="51">
        <v>1</v>
      </c>
      <c r="AB18" s="51"/>
      <c r="AC18" s="51"/>
      <c r="AD18" s="51">
        <v>1</v>
      </c>
      <c r="AE18" s="51"/>
      <c r="AF18" s="51"/>
      <c r="AG18" s="51">
        <v>1</v>
      </c>
      <c r="AH18" s="51"/>
      <c r="AI18" s="51"/>
      <c r="AJ18" s="51">
        <v>1</v>
      </c>
      <c r="AK18" s="51"/>
      <c r="AL18" s="51"/>
      <c r="AM18" s="51"/>
      <c r="AN18" s="51">
        <v>1</v>
      </c>
      <c r="AO18" s="51"/>
      <c r="AP18" s="51"/>
      <c r="AQ18" s="51">
        <v>1</v>
      </c>
      <c r="AR18" s="51"/>
      <c r="AS18" s="51"/>
      <c r="AT18" s="51">
        <v>1</v>
      </c>
      <c r="AU18" s="51"/>
      <c r="AV18" s="51">
        <v>1</v>
      </c>
      <c r="AW18" s="51"/>
      <c r="AX18" s="51"/>
      <c r="AY18" s="51">
        <v>1</v>
      </c>
      <c r="AZ18" s="51"/>
      <c r="BA18" s="51"/>
      <c r="BB18" s="51">
        <v>1</v>
      </c>
      <c r="BC18" s="51"/>
      <c r="BD18" s="51"/>
      <c r="BE18" s="51">
        <v>1</v>
      </c>
      <c r="BF18" s="51"/>
      <c r="BG18" s="51"/>
      <c r="BH18" s="51"/>
      <c r="BI18" s="51">
        <v>1</v>
      </c>
      <c r="BJ18" s="51"/>
      <c r="BK18" s="51"/>
      <c r="BL18" s="51">
        <v>1</v>
      </c>
      <c r="BM18" s="51"/>
      <c r="BN18" s="51"/>
      <c r="BO18" s="51">
        <v>1</v>
      </c>
      <c r="BP18" s="51"/>
      <c r="BQ18" s="51">
        <v>1</v>
      </c>
      <c r="BR18" s="51"/>
      <c r="BS18" s="51"/>
      <c r="BT18" s="51"/>
      <c r="BU18" s="51">
        <v>1</v>
      </c>
      <c r="BV18" s="51"/>
      <c r="BW18" s="51">
        <v>1</v>
      </c>
      <c r="BX18" s="51"/>
      <c r="BY18" s="51"/>
      <c r="BZ18" s="51">
        <v>1</v>
      </c>
      <c r="CA18" s="51"/>
      <c r="CB18" s="51"/>
      <c r="CC18" s="51">
        <v>1</v>
      </c>
      <c r="CD18" s="51"/>
      <c r="CE18" s="51"/>
      <c r="CF18" s="51">
        <v>1</v>
      </c>
      <c r="CG18" s="51"/>
      <c r="CH18" s="51"/>
      <c r="CI18" s="51">
        <v>1</v>
      </c>
      <c r="CJ18" s="51"/>
      <c r="CK18" s="51"/>
      <c r="CL18" s="51">
        <v>1</v>
      </c>
      <c r="CM18" s="51"/>
      <c r="CN18" s="51"/>
      <c r="CO18" s="51"/>
      <c r="CP18" s="51">
        <v>1</v>
      </c>
      <c r="CQ18" s="51"/>
      <c r="CR18" s="51">
        <v>1</v>
      </c>
      <c r="CS18" s="51"/>
      <c r="CT18" s="54"/>
      <c r="CU18" s="51">
        <v>1</v>
      </c>
      <c r="CV18" s="51"/>
      <c r="CW18" s="51"/>
      <c r="CX18" s="51">
        <v>1</v>
      </c>
      <c r="CY18" s="51"/>
      <c r="CZ18" s="51"/>
      <c r="DA18" s="51">
        <v>1</v>
      </c>
      <c r="DB18" s="51"/>
      <c r="DC18" s="51"/>
      <c r="DD18" s="51">
        <v>1</v>
      </c>
      <c r="DE18" s="51"/>
      <c r="DF18" s="51"/>
      <c r="DG18" s="54">
        <v>1</v>
      </c>
      <c r="DH18" s="54"/>
      <c r="DI18" s="54"/>
      <c r="DJ18" s="51"/>
      <c r="DK18" s="51">
        <v>1</v>
      </c>
      <c r="DL18" s="54"/>
      <c r="DM18" s="54"/>
      <c r="DN18" s="54">
        <v>1</v>
      </c>
      <c r="DO18" s="5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21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23">
        <v>1</v>
      </c>
      <c r="IP18" s="4"/>
      <c r="IQ18" s="4"/>
      <c r="IR18" s="23">
        <v>1</v>
      </c>
      <c r="IS18" s="4"/>
      <c r="IT18" s="4"/>
      <c r="IU18" s="23">
        <v>1</v>
      </c>
      <c r="IV18" s="4"/>
      <c r="IW18" s="4"/>
      <c r="IX18" s="23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>
        <v>1</v>
      </c>
      <c r="LM18" s="4"/>
      <c r="LN18" s="4"/>
      <c r="LO18" s="4">
        <v>1</v>
      </c>
      <c r="LP18" s="4"/>
      <c r="LQ18" s="4"/>
      <c r="LR18" s="4"/>
      <c r="LS18" s="4">
        <v>1</v>
      </c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>
        <v>1</v>
      </c>
      <c r="NX18" s="4"/>
      <c r="NY18" s="4"/>
      <c r="NZ18" s="4">
        <v>1</v>
      </c>
      <c r="OA18" s="4"/>
      <c r="OB18" s="4"/>
      <c r="OC18" s="4"/>
      <c r="OD18" s="4">
        <v>1</v>
      </c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>
        <v>1</v>
      </c>
      <c r="PH18" s="4"/>
      <c r="PI18" s="4"/>
      <c r="PJ18" s="4"/>
      <c r="PK18" s="4">
        <v>1</v>
      </c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/>
      <c r="QF18" s="4">
        <v>1</v>
      </c>
      <c r="QG18" s="4"/>
      <c r="QH18" s="4">
        <v>1</v>
      </c>
      <c r="QI18" s="4"/>
      <c r="QJ18" s="4"/>
      <c r="QK18" s="4"/>
      <c r="QL18" s="4">
        <v>1</v>
      </c>
      <c r="QM18" s="4"/>
      <c r="QN18" s="4"/>
      <c r="QO18" s="4">
        <v>1</v>
      </c>
      <c r="QP18" s="4"/>
      <c r="QQ18" s="4">
        <v>1</v>
      </c>
      <c r="QR18" s="4"/>
      <c r="QS18" s="4"/>
      <c r="QT18" s="4"/>
      <c r="QU18" s="4">
        <v>1</v>
      </c>
      <c r="QV18" s="4"/>
      <c r="QW18" s="4">
        <v>1</v>
      </c>
      <c r="QX18" s="4"/>
      <c r="QY18" s="4"/>
      <c r="QZ18" s="4"/>
      <c r="RA18" s="4">
        <v>1</v>
      </c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/>
      <c r="RM18" s="4">
        <v>1</v>
      </c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/>
      <c r="TC18" s="4">
        <v>1</v>
      </c>
      <c r="TD18" s="4"/>
      <c r="TE18" s="4"/>
      <c r="TF18" s="4">
        <v>1</v>
      </c>
      <c r="TG18" s="21"/>
      <c r="TH18" s="4">
        <v>1</v>
      </c>
      <c r="TI18" s="4"/>
      <c r="TJ18" s="4"/>
      <c r="TK18" s="4">
        <v>1</v>
      </c>
      <c r="TL18" s="4"/>
      <c r="TM18" s="4"/>
      <c r="TN18" s="4"/>
      <c r="TO18" s="4">
        <v>1</v>
      </c>
      <c r="TP18" s="21"/>
      <c r="TQ18" s="4"/>
      <c r="TR18" s="4">
        <v>1</v>
      </c>
      <c r="TS18" s="21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21"/>
      <c r="VV18" s="4">
        <v>1</v>
      </c>
      <c r="VW18" s="4"/>
      <c r="VX18" s="4"/>
      <c r="VY18" s="4"/>
      <c r="VZ18" s="4">
        <v>1</v>
      </c>
      <c r="WA18" s="4"/>
      <c r="WB18" s="4"/>
      <c r="WC18" s="4">
        <v>1</v>
      </c>
      <c r="WD18" s="4"/>
      <c r="WE18" s="4">
        <v>1</v>
      </c>
      <c r="WF18" s="4"/>
      <c r="WG18" s="4"/>
      <c r="WH18" s="4">
        <v>1</v>
      </c>
      <c r="WI18" s="4"/>
      <c r="WJ18" s="4"/>
      <c r="WK18" s="4"/>
      <c r="WL18" s="4">
        <v>1</v>
      </c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/>
      <c r="XA18" s="4">
        <v>1</v>
      </c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</row>
    <row r="19" spans="1:707" ht="19.5" thickBot="1" x14ac:dyDescent="0.3">
      <c r="A19" s="2">
        <v>6</v>
      </c>
      <c r="B19" s="41" t="s">
        <v>1921</v>
      </c>
      <c r="C19" s="49">
        <v>1</v>
      </c>
      <c r="D19" s="49"/>
      <c r="E19" s="49"/>
      <c r="F19" s="51">
        <v>1</v>
      </c>
      <c r="G19" s="51"/>
      <c r="H19" s="51"/>
      <c r="I19" s="51">
        <v>1</v>
      </c>
      <c r="J19" s="51"/>
      <c r="K19" s="51"/>
      <c r="L19" s="51">
        <v>1</v>
      </c>
      <c r="M19" s="51"/>
      <c r="N19" s="51"/>
      <c r="O19" s="51">
        <v>1</v>
      </c>
      <c r="P19" s="51"/>
      <c r="Q19" s="51"/>
      <c r="R19" s="51">
        <v>1</v>
      </c>
      <c r="S19" s="51"/>
      <c r="T19" s="51"/>
      <c r="U19" s="51">
        <v>1</v>
      </c>
      <c r="V19" s="51"/>
      <c r="W19" s="51"/>
      <c r="X19" s="51">
        <v>1</v>
      </c>
      <c r="Y19" s="51"/>
      <c r="Z19" s="51"/>
      <c r="AA19" s="51">
        <v>1</v>
      </c>
      <c r="AB19" s="51"/>
      <c r="AC19" s="51"/>
      <c r="AD19" s="51">
        <v>1</v>
      </c>
      <c r="AE19" s="51"/>
      <c r="AF19" s="51"/>
      <c r="AG19" s="51"/>
      <c r="AH19" s="51">
        <v>1</v>
      </c>
      <c r="AI19" s="51"/>
      <c r="AJ19" s="51">
        <v>1</v>
      </c>
      <c r="AK19" s="51"/>
      <c r="AL19" s="51"/>
      <c r="AM19" s="51"/>
      <c r="AN19" s="51">
        <v>1</v>
      </c>
      <c r="AO19" s="51"/>
      <c r="AP19" s="51"/>
      <c r="AQ19" s="51">
        <v>1</v>
      </c>
      <c r="AR19" s="51"/>
      <c r="AS19" s="51"/>
      <c r="AT19" s="51">
        <v>1</v>
      </c>
      <c r="AU19" s="51"/>
      <c r="AV19" s="51">
        <v>1</v>
      </c>
      <c r="AW19" s="51"/>
      <c r="AX19" s="51"/>
      <c r="AY19" s="51">
        <v>1</v>
      </c>
      <c r="AZ19" s="51"/>
      <c r="BA19" s="51"/>
      <c r="BB19" s="51">
        <v>1</v>
      </c>
      <c r="BC19" s="51"/>
      <c r="BD19" s="51"/>
      <c r="BE19" s="51">
        <v>1</v>
      </c>
      <c r="BF19" s="51"/>
      <c r="BG19" s="51"/>
      <c r="BH19" s="51">
        <v>1</v>
      </c>
      <c r="BI19" s="51"/>
      <c r="BJ19" s="51"/>
      <c r="BK19" s="51"/>
      <c r="BL19" s="51">
        <v>1</v>
      </c>
      <c r="BM19" s="51"/>
      <c r="BN19" s="51"/>
      <c r="BO19" s="51">
        <v>1</v>
      </c>
      <c r="BP19" s="51"/>
      <c r="BQ19" s="51">
        <v>1</v>
      </c>
      <c r="BR19" s="51"/>
      <c r="BS19" s="51"/>
      <c r="BT19" s="51"/>
      <c r="BU19" s="51">
        <v>1</v>
      </c>
      <c r="BV19" s="51"/>
      <c r="BW19" s="51">
        <v>1</v>
      </c>
      <c r="BX19" s="51"/>
      <c r="BY19" s="51"/>
      <c r="BZ19" s="51">
        <v>1</v>
      </c>
      <c r="CA19" s="51"/>
      <c r="CB19" s="51"/>
      <c r="CC19" s="51">
        <v>1</v>
      </c>
      <c r="CD19" s="51"/>
      <c r="CE19" s="51"/>
      <c r="CF19" s="51">
        <v>1</v>
      </c>
      <c r="CG19" s="51"/>
      <c r="CH19" s="51"/>
      <c r="CI19" s="51">
        <v>1</v>
      </c>
      <c r="CJ19" s="51"/>
      <c r="CK19" s="51"/>
      <c r="CL19" s="51">
        <v>1</v>
      </c>
      <c r="CM19" s="51"/>
      <c r="CN19" s="51"/>
      <c r="CO19" s="51"/>
      <c r="CP19" s="51">
        <v>1</v>
      </c>
      <c r="CQ19" s="51"/>
      <c r="CR19" s="51">
        <v>1</v>
      </c>
      <c r="CS19" s="51"/>
      <c r="CT19" s="54"/>
      <c r="CU19" s="51"/>
      <c r="CV19" s="51">
        <v>1</v>
      </c>
      <c r="CW19" s="51"/>
      <c r="CX19" s="51">
        <v>1</v>
      </c>
      <c r="CY19" s="51"/>
      <c r="CZ19" s="51"/>
      <c r="DA19" s="51">
        <v>1</v>
      </c>
      <c r="DB19" s="51"/>
      <c r="DC19" s="51"/>
      <c r="DD19" s="51">
        <v>1</v>
      </c>
      <c r="DE19" s="51"/>
      <c r="DF19" s="51"/>
      <c r="DG19" s="54">
        <v>1</v>
      </c>
      <c r="DH19" s="54"/>
      <c r="DI19" s="54"/>
      <c r="DJ19" s="51"/>
      <c r="DK19" s="51">
        <v>1</v>
      </c>
      <c r="DL19" s="54"/>
      <c r="DM19" s="54"/>
      <c r="DN19" s="54">
        <v>1</v>
      </c>
      <c r="DO19" s="5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21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23">
        <v>1</v>
      </c>
      <c r="IP19" s="4"/>
      <c r="IQ19" s="4"/>
      <c r="IR19" s="23">
        <v>1</v>
      </c>
      <c r="IS19" s="4"/>
      <c r="IT19" s="4"/>
      <c r="IU19" s="23">
        <v>1</v>
      </c>
      <c r="IV19" s="4"/>
      <c r="IW19" s="4"/>
      <c r="IX19" s="23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>
        <v>1</v>
      </c>
      <c r="MZ19" s="4"/>
      <c r="NA19" s="4"/>
      <c r="NB19" s="4"/>
      <c r="NC19" s="4">
        <v>1</v>
      </c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>
        <v>1</v>
      </c>
      <c r="NX19" s="4"/>
      <c r="NY19" s="4"/>
      <c r="NZ19" s="4">
        <v>1</v>
      </c>
      <c r="OA19" s="4"/>
      <c r="OB19" s="4"/>
      <c r="OC19" s="4"/>
      <c r="OD19" s="4">
        <v>1</v>
      </c>
      <c r="OE19" s="4"/>
      <c r="OF19" s="4"/>
      <c r="OG19" s="4">
        <v>1</v>
      </c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>
        <v>1</v>
      </c>
      <c r="PH19" s="4"/>
      <c r="PI19" s="4"/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/>
      <c r="QF19" s="4">
        <v>1</v>
      </c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>
        <v>1</v>
      </c>
      <c r="QX19" s="4"/>
      <c r="QY19" s="4"/>
      <c r="QZ19" s="4"/>
      <c r="RA19" s="4">
        <v>1</v>
      </c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/>
      <c r="TC19" s="4">
        <v>1</v>
      </c>
      <c r="TD19" s="4"/>
      <c r="TE19" s="4"/>
      <c r="TF19" s="4">
        <v>1</v>
      </c>
      <c r="TG19" s="21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21"/>
      <c r="TQ19" s="4">
        <v>1</v>
      </c>
      <c r="TR19" s="4"/>
      <c r="TS19" s="21"/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/>
      <c r="UV19" s="4">
        <v>1</v>
      </c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21"/>
      <c r="VV19" s="4">
        <v>1</v>
      </c>
      <c r="VW19" s="4"/>
      <c r="VX19" s="4"/>
      <c r="VY19" s="4"/>
      <c r="VZ19" s="4">
        <v>1</v>
      </c>
      <c r="WA19" s="4"/>
      <c r="WB19" s="4"/>
      <c r="WC19" s="4">
        <v>1</v>
      </c>
      <c r="WD19" s="4"/>
      <c r="WE19" s="4">
        <v>1</v>
      </c>
      <c r="WF19" s="4"/>
      <c r="WG19" s="4"/>
      <c r="WH19" s="4">
        <v>1</v>
      </c>
      <c r="WI19" s="4"/>
      <c r="WJ19" s="4"/>
      <c r="WK19" s="4"/>
      <c r="WL19" s="4">
        <v>1</v>
      </c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</row>
    <row r="20" spans="1:707" ht="19.5" thickBot="1" x14ac:dyDescent="0.3">
      <c r="A20" s="2">
        <v>7</v>
      </c>
      <c r="B20" s="41" t="s">
        <v>1936</v>
      </c>
      <c r="C20" s="49">
        <v>1</v>
      </c>
      <c r="D20" s="49"/>
      <c r="E20" s="49"/>
      <c r="F20" s="51">
        <v>1</v>
      </c>
      <c r="G20" s="51"/>
      <c r="H20" s="51"/>
      <c r="I20" s="51">
        <v>1</v>
      </c>
      <c r="J20" s="51"/>
      <c r="K20" s="51"/>
      <c r="L20" s="51">
        <v>1</v>
      </c>
      <c r="M20" s="51"/>
      <c r="N20" s="51"/>
      <c r="O20" s="51">
        <v>1</v>
      </c>
      <c r="P20" s="51"/>
      <c r="Q20" s="51"/>
      <c r="R20" s="51">
        <v>1</v>
      </c>
      <c r="S20" s="51"/>
      <c r="T20" s="51"/>
      <c r="U20" s="51">
        <v>1</v>
      </c>
      <c r="V20" s="51"/>
      <c r="W20" s="51"/>
      <c r="X20" s="51">
        <v>1</v>
      </c>
      <c r="Y20" s="51"/>
      <c r="Z20" s="51"/>
      <c r="AA20" s="51">
        <v>1</v>
      </c>
      <c r="AB20" s="51"/>
      <c r="AC20" s="51"/>
      <c r="AD20" s="51">
        <v>1</v>
      </c>
      <c r="AE20" s="51"/>
      <c r="AF20" s="51"/>
      <c r="AG20" s="51">
        <v>1</v>
      </c>
      <c r="AH20" s="51"/>
      <c r="AI20" s="51"/>
      <c r="AJ20" s="51">
        <v>1</v>
      </c>
      <c r="AK20" s="51"/>
      <c r="AL20" s="51"/>
      <c r="AM20" s="51"/>
      <c r="AN20" s="51">
        <v>1</v>
      </c>
      <c r="AO20" s="51"/>
      <c r="AP20" s="51"/>
      <c r="AQ20" s="51">
        <v>1</v>
      </c>
      <c r="AR20" s="51"/>
      <c r="AS20" s="51"/>
      <c r="AT20" s="51">
        <v>1</v>
      </c>
      <c r="AU20" s="51"/>
      <c r="AV20" s="51">
        <v>1</v>
      </c>
      <c r="AW20" s="51"/>
      <c r="AX20" s="51"/>
      <c r="AY20" s="51">
        <v>1</v>
      </c>
      <c r="AZ20" s="51"/>
      <c r="BA20" s="51"/>
      <c r="BB20" s="51">
        <v>1</v>
      </c>
      <c r="BC20" s="51"/>
      <c r="BD20" s="51"/>
      <c r="BE20" s="51">
        <v>1</v>
      </c>
      <c r="BF20" s="51"/>
      <c r="BG20" s="51"/>
      <c r="BH20" s="51">
        <v>1</v>
      </c>
      <c r="BI20" s="51"/>
      <c r="BJ20" s="51"/>
      <c r="BK20" s="51"/>
      <c r="BL20" s="51">
        <v>1</v>
      </c>
      <c r="BM20" s="51"/>
      <c r="BN20" s="51"/>
      <c r="BO20" s="51">
        <v>1</v>
      </c>
      <c r="BP20" s="51"/>
      <c r="BQ20" s="51">
        <v>1</v>
      </c>
      <c r="BR20" s="51"/>
      <c r="BS20" s="51"/>
      <c r="BT20" s="51"/>
      <c r="BU20" s="51">
        <v>1</v>
      </c>
      <c r="BV20" s="51"/>
      <c r="BW20" s="51">
        <v>1</v>
      </c>
      <c r="BX20" s="51"/>
      <c r="BY20" s="51"/>
      <c r="BZ20" s="51">
        <v>1</v>
      </c>
      <c r="CA20" s="51"/>
      <c r="CB20" s="51"/>
      <c r="CC20" s="51">
        <v>1</v>
      </c>
      <c r="CD20" s="51"/>
      <c r="CE20" s="51"/>
      <c r="CF20" s="51">
        <v>1</v>
      </c>
      <c r="CG20" s="51"/>
      <c r="CH20" s="51"/>
      <c r="CI20" s="51">
        <v>1</v>
      </c>
      <c r="CJ20" s="51"/>
      <c r="CK20" s="51"/>
      <c r="CL20" s="51">
        <v>1</v>
      </c>
      <c r="CM20" s="51"/>
      <c r="CN20" s="51"/>
      <c r="CO20" s="51">
        <v>1</v>
      </c>
      <c r="CP20" s="51"/>
      <c r="CQ20" s="51"/>
      <c r="CR20" s="51">
        <v>1</v>
      </c>
      <c r="CS20" s="51"/>
      <c r="CT20" s="54"/>
      <c r="CU20" s="51">
        <v>1</v>
      </c>
      <c r="CV20" s="51"/>
      <c r="CW20" s="51"/>
      <c r="CX20" s="51">
        <v>1</v>
      </c>
      <c r="CY20" s="51"/>
      <c r="CZ20" s="51"/>
      <c r="DA20" s="51">
        <v>1</v>
      </c>
      <c r="DB20" s="51"/>
      <c r="DC20" s="51"/>
      <c r="DD20" s="51">
        <v>1</v>
      </c>
      <c r="DE20" s="51"/>
      <c r="DF20" s="51"/>
      <c r="DG20" s="54">
        <v>1</v>
      </c>
      <c r="DH20" s="54"/>
      <c r="DI20" s="54"/>
      <c r="DJ20" s="51">
        <v>1</v>
      </c>
      <c r="DK20" s="51"/>
      <c r="DL20" s="54"/>
      <c r="DM20" s="54">
        <v>1</v>
      </c>
      <c r="DN20" s="54"/>
      <c r="DO20" s="5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21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23">
        <v>1</v>
      </c>
      <c r="IP20" s="4"/>
      <c r="IQ20" s="4"/>
      <c r="IR20" s="23">
        <v>1</v>
      </c>
      <c r="IS20" s="4"/>
      <c r="IT20" s="4"/>
      <c r="IU20" s="23">
        <v>1</v>
      </c>
      <c r="IV20" s="4"/>
      <c r="IW20" s="4"/>
      <c r="IX20" s="23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/>
      <c r="NR20" s="4">
        <v>1</v>
      </c>
      <c r="NS20" s="4"/>
      <c r="NT20" s="4"/>
      <c r="NU20" s="4">
        <v>1</v>
      </c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/>
      <c r="PE20" s="4">
        <v>1</v>
      </c>
      <c r="PF20" s="4"/>
      <c r="PG20" s="4">
        <v>1</v>
      </c>
      <c r="PH20" s="4"/>
      <c r="PI20" s="4"/>
      <c r="PJ20" s="4"/>
      <c r="PK20" s="4">
        <v>1</v>
      </c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/>
      <c r="RA20" s="4">
        <v>1</v>
      </c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/>
      <c r="TC20" s="4">
        <v>1</v>
      </c>
      <c r="TD20" s="4"/>
      <c r="TE20" s="4"/>
      <c r="TF20" s="4">
        <v>1</v>
      </c>
      <c r="TG20" s="21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21"/>
      <c r="TQ20" s="4">
        <v>1</v>
      </c>
      <c r="TR20" s="4"/>
      <c r="TS20" s="21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/>
      <c r="UV20" s="4">
        <v>1</v>
      </c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21"/>
      <c r="VV20" s="4">
        <v>1</v>
      </c>
      <c r="VW20" s="4"/>
      <c r="VX20" s="4"/>
      <c r="VY20" s="4"/>
      <c r="VZ20" s="4">
        <v>1</v>
      </c>
      <c r="WA20" s="4"/>
      <c r="WB20" s="4"/>
      <c r="WC20" s="4">
        <v>1</v>
      </c>
      <c r="WD20" s="4"/>
      <c r="WE20" s="4">
        <v>1</v>
      </c>
      <c r="WF20" s="4"/>
      <c r="WG20" s="4"/>
      <c r="WH20" s="4">
        <v>1</v>
      </c>
      <c r="WI20" s="4"/>
      <c r="WJ20" s="4"/>
      <c r="WK20" s="4"/>
      <c r="WL20" s="4">
        <v>1</v>
      </c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707" ht="19.5" thickBot="1" x14ac:dyDescent="0.3">
      <c r="A21" s="48">
        <v>8</v>
      </c>
      <c r="B21" s="41" t="s">
        <v>1922</v>
      </c>
      <c r="C21" s="55">
        <v>1</v>
      </c>
      <c r="D21" s="55"/>
      <c r="E21" s="55"/>
      <c r="F21" s="54">
        <v>1</v>
      </c>
      <c r="G21" s="54"/>
      <c r="H21" s="54"/>
      <c r="I21" s="54">
        <v>1</v>
      </c>
      <c r="J21" s="54"/>
      <c r="K21" s="54"/>
      <c r="L21" s="54">
        <v>1</v>
      </c>
      <c r="M21" s="54"/>
      <c r="N21" s="54"/>
      <c r="O21" s="54">
        <v>1</v>
      </c>
      <c r="P21" s="54"/>
      <c r="Q21" s="54"/>
      <c r="R21" s="54">
        <v>1</v>
      </c>
      <c r="S21" s="54"/>
      <c r="T21" s="54"/>
      <c r="U21" s="54">
        <v>1</v>
      </c>
      <c r="V21" s="54"/>
      <c r="W21" s="54"/>
      <c r="X21" s="54">
        <v>1</v>
      </c>
      <c r="Y21" s="54"/>
      <c r="Z21" s="54"/>
      <c r="AA21" s="54">
        <v>1</v>
      </c>
      <c r="AB21" s="54"/>
      <c r="AC21" s="54"/>
      <c r="AD21" s="54">
        <v>1</v>
      </c>
      <c r="AE21" s="54"/>
      <c r="AF21" s="54"/>
      <c r="AG21" s="54">
        <v>1</v>
      </c>
      <c r="AH21" s="54"/>
      <c r="AI21" s="56"/>
      <c r="AJ21" s="54">
        <v>1</v>
      </c>
      <c r="AK21" s="54"/>
      <c r="AL21" s="54"/>
      <c r="AM21" s="54"/>
      <c r="AN21" s="54">
        <v>1</v>
      </c>
      <c r="AO21" s="54"/>
      <c r="AP21" s="54"/>
      <c r="AQ21" s="54">
        <v>1</v>
      </c>
      <c r="AR21" s="54"/>
      <c r="AS21" s="54"/>
      <c r="AT21" s="54">
        <v>1</v>
      </c>
      <c r="AU21" s="54"/>
      <c r="AV21" s="54">
        <v>1</v>
      </c>
      <c r="AW21" s="54"/>
      <c r="AX21" s="54"/>
      <c r="AY21" s="54">
        <v>1</v>
      </c>
      <c r="AZ21" s="54"/>
      <c r="BA21" s="54"/>
      <c r="BB21" s="54">
        <v>1</v>
      </c>
      <c r="BC21" s="54"/>
      <c r="BD21" s="54"/>
      <c r="BE21" s="54">
        <v>1</v>
      </c>
      <c r="BF21" s="54"/>
      <c r="BG21" s="54"/>
      <c r="BH21" s="54">
        <v>1</v>
      </c>
      <c r="BI21" s="54"/>
      <c r="BJ21" s="54"/>
      <c r="BK21" s="54"/>
      <c r="BL21" s="54">
        <v>1</v>
      </c>
      <c r="BM21" s="54"/>
      <c r="BN21" s="54"/>
      <c r="BO21" s="54">
        <v>1</v>
      </c>
      <c r="BP21" s="54"/>
      <c r="BQ21" s="54">
        <v>1</v>
      </c>
      <c r="BR21" s="54"/>
      <c r="BS21" s="54"/>
      <c r="BT21" s="54"/>
      <c r="BU21" s="54">
        <v>1</v>
      </c>
      <c r="BV21" s="54"/>
      <c r="BW21" s="54">
        <v>1</v>
      </c>
      <c r="BX21" s="54"/>
      <c r="BY21" s="54"/>
      <c r="BZ21" s="54">
        <v>1</v>
      </c>
      <c r="CA21" s="54"/>
      <c r="CB21" s="54"/>
      <c r="CC21" s="54">
        <v>1</v>
      </c>
      <c r="CD21" s="54"/>
      <c r="CE21" s="54"/>
      <c r="CF21" s="54">
        <v>1</v>
      </c>
      <c r="CG21" s="54"/>
      <c r="CH21" s="54"/>
      <c r="CI21" s="54">
        <v>1</v>
      </c>
      <c r="CJ21" s="54"/>
      <c r="CK21" s="54"/>
      <c r="CL21" s="54">
        <v>1</v>
      </c>
      <c r="CM21" s="54"/>
      <c r="CN21" s="54"/>
      <c r="CO21" s="54"/>
      <c r="CP21" s="54">
        <v>1</v>
      </c>
      <c r="CQ21" s="54"/>
      <c r="CR21" s="54">
        <v>1</v>
      </c>
      <c r="CS21" s="54"/>
      <c r="CT21" s="54"/>
      <c r="CU21" s="54">
        <v>1</v>
      </c>
      <c r="CV21" s="54"/>
      <c r="CW21" s="54"/>
      <c r="CX21" s="54">
        <v>1</v>
      </c>
      <c r="CY21" s="54"/>
      <c r="CZ21" s="54"/>
      <c r="DA21" s="54">
        <v>1</v>
      </c>
      <c r="DB21" s="54"/>
      <c r="DC21" s="54"/>
      <c r="DD21" s="54">
        <v>1</v>
      </c>
      <c r="DE21" s="54"/>
      <c r="DF21" s="54"/>
      <c r="DG21" s="54">
        <v>1</v>
      </c>
      <c r="DH21" s="54"/>
      <c r="DI21" s="54"/>
      <c r="DJ21" s="54"/>
      <c r="DK21" s="54">
        <v>1</v>
      </c>
      <c r="DL21" s="54"/>
      <c r="DM21" s="54">
        <v>1</v>
      </c>
      <c r="DN21" s="54"/>
      <c r="DO21" s="5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21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23">
        <v>1</v>
      </c>
      <c r="IP21" s="4"/>
      <c r="IQ21" s="4"/>
      <c r="IR21" s="23">
        <v>1</v>
      </c>
      <c r="IS21" s="4"/>
      <c r="IT21" s="4"/>
      <c r="IU21" s="23">
        <v>1</v>
      </c>
      <c r="IV21" s="4"/>
      <c r="IW21" s="4"/>
      <c r="IX21" s="23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>
        <v>1</v>
      </c>
      <c r="NX21" s="4"/>
      <c r="NY21" s="4"/>
      <c r="NZ21" s="4">
        <v>1</v>
      </c>
      <c r="OA21" s="4"/>
      <c r="OB21" s="4"/>
      <c r="OC21" s="4"/>
      <c r="OD21" s="4">
        <v>1</v>
      </c>
      <c r="OE21" s="4"/>
      <c r="OF21" s="4"/>
      <c r="OG21" s="4">
        <v>1</v>
      </c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/>
      <c r="PK21" s="4">
        <v>1</v>
      </c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/>
      <c r="TC21" s="4">
        <v>1</v>
      </c>
      <c r="TD21" s="4"/>
      <c r="TE21" s="4"/>
      <c r="TF21" s="4">
        <v>1</v>
      </c>
      <c r="TG21" s="21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21"/>
      <c r="TQ21" s="4">
        <v>1</v>
      </c>
      <c r="TR21" s="4"/>
      <c r="TS21" s="21"/>
      <c r="TT21" s="4">
        <v>1</v>
      </c>
      <c r="TU21" s="4"/>
      <c r="TV21" s="4"/>
      <c r="TW21" s="4"/>
      <c r="TX21" s="4">
        <v>1</v>
      </c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/>
      <c r="UV21" s="4">
        <v>1</v>
      </c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21"/>
      <c r="VV21" s="4">
        <v>1</v>
      </c>
      <c r="VW21" s="4"/>
      <c r="VX21" s="4"/>
      <c r="VY21" s="4"/>
      <c r="VZ21" s="4">
        <v>1</v>
      </c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707" ht="19.5" thickBot="1" x14ac:dyDescent="0.3">
      <c r="A22" s="48">
        <v>9</v>
      </c>
      <c r="B22" s="41" t="s">
        <v>1923</v>
      </c>
      <c r="C22" s="55">
        <v>1</v>
      </c>
      <c r="D22" s="55"/>
      <c r="E22" s="55"/>
      <c r="F22" s="54">
        <v>1</v>
      </c>
      <c r="G22" s="54"/>
      <c r="H22" s="54"/>
      <c r="I22" s="54">
        <v>1</v>
      </c>
      <c r="J22" s="54"/>
      <c r="K22" s="54"/>
      <c r="L22" s="54">
        <v>1</v>
      </c>
      <c r="M22" s="54"/>
      <c r="N22" s="54"/>
      <c r="O22" s="54">
        <v>1</v>
      </c>
      <c r="P22" s="54"/>
      <c r="Q22" s="54"/>
      <c r="R22" s="54">
        <v>1</v>
      </c>
      <c r="S22" s="54"/>
      <c r="T22" s="54"/>
      <c r="U22" s="54">
        <v>1</v>
      </c>
      <c r="V22" s="54"/>
      <c r="W22" s="54"/>
      <c r="X22" s="54">
        <v>1</v>
      </c>
      <c r="Y22" s="54"/>
      <c r="Z22" s="54"/>
      <c r="AA22" s="54">
        <v>1</v>
      </c>
      <c r="AB22" s="54"/>
      <c r="AC22" s="54"/>
      <c r="AD22" s="54">
        <v>1</v>
      </c>
      <c r="AE22" s="54"/>
      <c r="AF22" s="54"/>
      <c r="AG22" s="54">
        <v>1</v>
      </c>
      <c r="AH22" s="54"/>
      <c r="AI22" s="56"/>
      <c r="AJ22" s="54">
        <v>1</v>
      </c>
      <c r="AK22" s="54"/>
      <c r="AL22" s="54"/>
      <c r="AM22" s="54"/>
      <c r="AN22" s="54">
        <v>1</v>
      </c>
      <c r="AO22" s="54"/>
      <c r="AP22" s="54"/>
      <c r="AQ22" s="54">
        <v>1</v>
      </c>
      <c r="AR22" s="54"/>
      <c r="AS22" s="54"/>
      <c r="AT22" s="54">
        <v>1</v>
      </c>
      <c r="AU22" s="54"/>
      <c r="AV22" s="54">
        <v>1</v>
      </c>
      <c r="AW22" s="54"/>
      <c r="AX22" s="54"/>
      <c r="AY22" s="54">
        <v>1</v>
      </c>
      <c r="AZ22" s="54"/>
      <c r="BA22" s="54"/>
      <c r="BB22" s="54">
        <v>1</v>
      </c>
      <c r="BC22" s="54"/>
      <c r="BD22" s="54"/>
      <c r="BE22" s="54">
        <v>1</v>
      </c>
      <c r="BF22" s="54"/>
      <c r="BG22" s="54"/>
      <c r="BH22" s="54">
        <v>1</v>
      </c>
      <c r="BI22" s="54"/>
      <c r="BJ22" s="54"/>
      <c r="BK22" s="54"/>
      <c r="BL22" s="54">
        <v>1</v>
      </c>
      <c r="BM22" s="54"/>
      <c r="BN22" s="54"/>
      <c r="BO22" s="54">
        <v>1</v>
      </c>
      <c r="BP22" s="54"/>
      <c r="BQ22" s="54">
        <v>1</v>
      </c>
      <c r="BR22" s="54"/>
      <c r="BS22" s="54"/>
      <c r="BT22" s="54"/>
      <c r="BU22" s="54">
        <v>1</v>
      </c>
      <c r="BV22" s="54"/>
      <c r="BW22" s="54">
        <v>1</v>
      </c>
      <c r="BX22" s="54"/>
      <c r="BY22" s="54"/>
      <c r="BZ22" s="54">
        <v>1</v>
      </c>
      <c r="CA22" s="54"/>
      <c r="CB22" s="54"/>
      <c r="CC22" s="54">
        <v>1</v>
      </c>
      <c r="CD22" s="54"/>
      <c r="CE22" s="54"/>
      <c r="CF22" s="54">
        <v>1</v>
      </c>
      <c r="CG22" s="54"/>
      <c r="CH22" s="54"/>
      <c r="CI22" s="54">
        <v>1</v>
      </c>
      <c r="CJ22" s="54"/>
      <c r="CK22" s="54"/>
      <c r="CL22" s="54">
        <v>1</v>
      </c>
      <c r="CM22" s="54"/>
      <c r="CN22" s="54"/>
      <c r="CO22" s="54"/>
      <c r="CP22" s="54">
        <v>1</v>
      </c>
      <c r="CQ22" s="54"/>
      <c r="CR22" s="54">
        <v>1</v>
      </c>
      <c r="CS22" s="54"/>
      <c r="CT22" s="54"/>
      <c r="CU22" s="54">
        <v>1</v>
      </c>
      <c r="CV22" s="54"/>
      <c r="CW22" s="54"/>
      <c r="CX22" s="54">
        <v>1</v>
      </c>
      <c r="CY22" s="54"/>
      <c r="CZ22" s="54"/>
      <c r="DA22" s="54">
        <v>1</v>
      </c>
      <c r="DB22" s="54"/>
      <c r="DC22" s="54"/>
      <c r="DD22" s="54">
        <v>1</v>
      </c>
      <c r="DE22" s="54"/>
      <c r="DF22" s="54"/>
      <c r="DG22" s="54">
        <v>1</v>
      </c>
      <c r="DH22" s="54"/>
      <c r="DI22" s="54"/>
      <c r="DJ22" s="54"/>
      <c r="DK22" s="54">
        <v>1</v>
      </c>
      <c r="DL22" s="54"/>
      <c r="DM22" s="54">
        <v>1</v>
      </c>
      <c r="DN22" s="54"/>
      <c r="DO22" s="5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21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23">
        <v>1</v>
      </c>
      <c r="IP22" s="4"/>
      <c r="IQ22" s="4"/>
      <c r="IR22" s="23">
        <v>1</v>
      </c>
      <c r="IS22" s="4"/>
      <c r="IT22" s="4"/>
      <c r="IU22" s="23">
        <v>1</v>
      </c>
      <c r="IV22" s="4"/>
      <c r="IW22" s="4"/>
      <c r="IX22" s="23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>
        <v>1</v>
      </c>
      <c r="LK22" s="4"/>
      <c r="LL22" s="4">
        <v>1</v>
      </c>
      <c r="LM22" s="4"/>
      <c r="LN22" s="4"/>
      <c r="LO22" s="4">
        <v>1</v>
      </c>
      <c r="LP22" s="4"/>
      <c r="LQ22" s="4"/>
      <c r="LR22" s="4"/>
      <c r="LS22" s="4">
        <v>1</v>
      </c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/>
      <c r="NR22" s="4">
        <v>1</v>
      </c>
      <c r="NS22" s="4"/>
      <c r="NT22" s="4"/>
      <c r="NU22" s="4">
        <v>1</v>
      </c>
      <c r="NV22" s="4"/>
      <c r="NW22" s="4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/>
      <c r="PK22" s="4">
        <v>1</v>
      </c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/>
      <c r="RA22" s="4">
        <v>1</v>
      </c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/>
      <c r="TC22" s="4">
        <v>1</v>
      </c>
      <c r="TD22" s="4"/>
      <c r="TE22" s="4"/>
      <c r="TF22" s="4">
        <v>1</v>
      </c>
      <c r="TG22" s="21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21"/>
      <c r="TQ22" s="4">
        <v>1</v>
      </c>
      <c r="TR22" s="4"/>
      <c r="TS22" s="21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21"/>
      <c r="VV22" s="4">
        <v>1</v>
      </c>
      <c r="VW22" s="4"/>
      <c r="VX22" s="4"/>
      <c r="VY22" s="4"/>
      <c r="VZ22" s="4">
        <v>1</v>
      </c>
      <c r="WA22" s="4"/>
      <c r="WB22" s="4"/>
      <c r="WC22" s="4">
        <v>1</v>
      </c>
      <c r="WD22" s="4"/>
      <c r="WE22" s="4">
        <v>1</v>
      </c>
      <c r="WF22" s="4"/>
      <c r="WG22" s="4"/>
      <c r="WH22" s="4">
        <v>1</v>
      </c>
      <c r="WI22" s="4"/>
      <c r="WJ22" s="4"/>
      <c r="WK22" s="4"/>
      <c r="WL22" s="4">
        <v>1</v>
      </c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707" ht="19.5" thickBot="1" x14ac:dyDescent="0.3">
      <c r="A23" s="48">
        <v>10</v>
      </c>
      <c r="B23" s="41" t="s">
        <v>1924</v>
      </c>
      <c r="C23" s="55">
        <v>1</v>
      </c>
      <c r="D23" s="55"/>
      <c r="E23" s="55"/>
      <c r="F23" s="54">
        <v>1</v>
      </c>
      <c r="G23" s="54"/>
      <c r="H23" s="54"/>
      <c r="I23" s="54">
        <v>1</v>
      </c>
      <c r="J23" s="54"/>
      <c r="K23" s="54"/>
      <c r="L23" s="54">
        <v>1</v>
      </c>
      <c r="M23" s="54"/>
      <c r="N23" s="54"/>
      <c r="O23" s="54">
        <v>1</v>
      </c>
      <c r="P23" s="54"/>
      <c r="Q23" s="54"/>
      <c r="R23" s="54">
        <v>1</v>
      </c>
      <c r="S23" s="54"/>
      <c r="T23" s="54"/>
      <c r="U23" s="54">
        <v>1</v>
      </c>
      <c r="V23" s="54"/>
      <c r="W23" s="54"/>
      <c r="X23" s="54">
        <v>1</v>
      </c>
      <c r="Y23" s="54"/>
      <c r="Z23" s="54"/>
      <c r="AA23" s="54">
        <v>1</v>
      </c>
      <c r="AB23" s="54"/>
      <c r="AC23" s="54"/>
      <c r="AD23" s="54">
        <v>1</v>
      </c>
      <c r="AE23" s="54"/>
      <c r="AF23" s="54"/>
      <c r="AG23" s="54">
        <v>1</v>
      </c>
      <c r="AH23" s="54"/>
      <c r="AI23" s="56"/>
      <c r="AJ23" s="54">
        <v>1</v>
      </c>
      <c r="AK23" s="54"/>
      <c r="AL23" s="54"/>
      <c r="AM23" s="54"/>
      <c r="AN23" s="54">
        <v>1</v>
      </c>
      <c r="AO23" s="54"/>
      <c r="AP23" s="54"/>
      <c r="AQ23" s="54">
        <v>1</v>
      </c>
      <c r="AR23" s="54"/>
      <c r="AS23" s="54"/>
      <c r="AT23" s="54">
        <v>1</v>
      </c>
      <c r="AU23" s="54"/>
      <c r="AV23" s="54">
        <v>1</v>
      </c>
      <c r="AW23" s="54"/>
      <c r="AX23" s="54"/>
      <c r="AY23" s="54">
        <v>1</v>
      </c>
      <c r="AZ23" s="54"/>
      <c r="BA23" s="54"/>
      <c r="BB23" s="54">
        <v>1</v>
      </c>
      <c r="BC23" s="54"/>
      <c r="BD23" s="54"/>
      <c r="BE23" s="54">
        <v>1</v>
      </c>
      <c r="BF23" s="54"/>
      <c r="BG23" s="54"/>
      <c r="BH23" s="54">
        <v>1</v>
      </c>
      <c r="BI23" s="54"/>
      <c r="BJ23" s="54"/>
      <c r="BK23" s="54"/>
      <c r="BL23" s="54">
        <v>1</v>
      </c>
      <c r="BM23" s="54"/>
      <c r="BN23" s="54"/>
      <c r="BO23" s="54">
        <v>1</v>
      </c>
      <c r="BP23" s="54"/>
      <c r="BQ23" s="54">
        <v>1</v>
      </c>
      <c r="BR23" s="54"/>
      <c r="BS23" s="54"/>
      <c r="BT23" s="54"/>
      <c r="BU23" s="54">
        <v>1</v>
      </c>
      <c r="BV23" s="54"/>
      <c r="BW23" s="54">
        <v>1</v>
      </c>
      <c r="BX23" s="54"/>
      <c r="BY23" s="54"/>
      <c r="BZ23" s="54">
        <v>1</v>
      </c>
      <c r="CA23" s="54"/>
      <c r="CB23" s="54"/>
      <c r="CC23" s="54">
        <v>1</v>
      </c>
      <c r="CD23" s="54"/>
      <c r="CE23" s="54"/>
      <c r="CF23" s="54">
        <v>1</v>
      </c>
      <c r="CG23" s="54"/>
      <c r="CH23" s="54"/>
      <c r="CI23" s="54">
        <v>1</v>
      </c>
      <c r="CJ23" s="54"/>
      <c r="CK23" s="54"/>
      <c r="CL23" s="54">
        <v>1</v>
      </c>
      <c r="CM23" s="54"/>
      <c r="CN23" s="54"/>
      <c r="CO23" s="54"/>
      <c r="CP23" s="54">
        <v>1</v>
      </c>
      <c r="CQ23" s="54"/>
      <c r="CR23" s="54">
        <v>1</v>
      </c>
      <c r="CS23" s="54"/>
      <c r="CT23" s="54"/>
      <c r="CU23" s="54">
        <v>1</v>
      </c>
      <c r="CV23" s="54"/>
      <c r="CW23" s="54"/>
      <c r="CX23" s="54">
        <v>1</v>
      </c>
      <c r="CY23" s="54"/>
      <c r="CZ23" s="54"/>
      <c r="DA23" s="54">
        <v>1</v>
      </c>
      <c r="DB23" s="54"/>
      <c r="DC23" s="54"/>
      <c r="DD23" s="54">
        <v>1</v>
      </c>
      <c r="DE23" s="54"/>
      <c r="DF23" s="54"/>
      <c r="DG23" s="54">
        <v>1</v>
      </c>
      <c r="DH23" s="54"/>
      <c r="DI23" s="54"/>
      <c r="DJ23" s="54"/>
      <c r="DK23" s="54">
        <v>1</v>
      </c>
      <c r="DL23" s="54"/>
      <c r="DM23" s="54">
        <v>1</v>
      </c>
      <c r="DN23" s="54"/>
      <c r="DO23" s="5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21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23">
        <v>1</v>
      </c>
      <c r="IP23" s="4"/>
      <c r="IQ23" s="4"/>
      <c r="IR23" s="23">
        <v>1</v>
      </c>
      <c r="IS23" s="4"/>
      <c r="IT23" s="4"/>
      <c r="IU23" s="23">
        <v>1</v>
      </c>
      <c r="IV23" s="4"/>
      <c r="IW23" s="4"/>
      <c r="IX23" s="23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/>
      <c r="NC23" s="4">
        <v>1</v>
      </c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/>
      <c r="OY23" s="4">
        <v>1</v>
      </c>
      <c r="OZ23" s="4"/>
      <c r="PA23" s="4">
        <v>1</v>
      </c>
      <c r="PB23" s="4"/>
      <c r="PC23" s="4"/>
      <c r="PD23" s="4"/>
      <c r="PE23" s="4">
        <v>1</v>
      </c>
      <c r="PF23" s="4"/>
      <c r="PG23" s="4">
        <v>1</v>
      </c>
      <c r="PH23" s="4"/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/>
      <c r="QP23" s="4"/>
      <c r="QQ23" s="4">
        <v>1</v>
      </c>
      <c r="QR23" s="4"/>
      <c r="QS23" s="4"/>
      <c r="QT23" s="4"/>
      <c r="QU23" s="4">
        <v>1</v>
      </c>
      <c r="QV23" s="4"/>
      <c r="QW23" s="4">
        <v>1</v>
      </c>
      <c r="QX23" s="4"/>
      <c r="QY23" s="4"/>
      <c r="QZ23" s="4"/>
      <c r="RA23" s="4">
        <v>1</v>
      </c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/>
      <c r="TC23" s="4">
        <v>1</v>
      </c>
      <c r="TD23" s="4"/>
      <c r="TE23" s="4"/>
      <c r="TF23" s="4">
        <v>1</v>
      </c>
      <c r="TG23" s="21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21"/>
      <c r="TQ23" s="4">
        <v>1</v>
      </c>
      <c r="TR23" s="4"/>
      <c r="TS23" s="21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/>
      <c r="UV23" s="4">
        <v>1</v>
      </c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21"/>
      <c r="VV23" s="4">
        <v>1</v>
      </c>
      <c r="VW23" s="4"/>
      <c r="VX23" s="4"/>
      <c r="VY23" s="4"/>
      <c r="VZ23" s="4">
        <v>1</v>
      </c>
      <c r="WA23" s="4"/>
      <c r="WB23" s="4"/>
      <c r="WC23" s="4">
        <v>1</v>
      </c>
      <c r="WD23" s="4"/>
      <c r="WE23" s="4">
        <v>1</v>
      </c>
      <c r="WF23" s="4"/>
      <c r="WG23" s="4"/>
      <c r="WH23" s="4">
        <v>1</v>
      </c>
      <c r="WI23" s="4"/>
      <c r="WJ23" s="4"/>
      <c r="WK23" s="4"/>
      <c r="WL23" s="4">
        <v>1</v>
      </c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</row>
    <row r="24" spans="1:707" ht="19.5" thickBot="1" x14ac:dyDescent="0.3">
      <c r="A24" s="48">
        <v>11</v>
      </c>
      <c r="B24" s="41" t="s">
        <v>1925</v>
      </c>
      <c r="C24" s="55">
        <v>1</v>
      </c>
      <c r="D24" s="55"/>
      <c r="E24" s="55"/>
      <c r="F24" s="54">
        <v>1</v>
      </c>
      <c r="G24" s="54"/>
      <c r="H24" s="54"/>
      <c r="I24" s="54">
        <v>1</v>
      </c>
      <c r="J24" s="54"/>
      <c r="K24" s="54"/>
      <c r="L24" s="54">
        <v>1</v>
      </c>
      <c r="M24" s="54"/>
      <c r="N24" s="54"/>
      <c r="O24" s="54">
        <v>1</v>
      </c>
      <c r="P24" s="54"/>
      <c r="Q24" s="54"/>
      <c r="R24" s="54">
        <v>1</v>
      </c>
      <c r="S24" s="54"/>
      <c r="T24" s="54"/>
      <c r="U24" s="54">
        <v>1</v>
      </c>
      <c r="V24" s="54"/>
      <c r="W24" s="54"/>
      <c r="X24" s="54">
        <v>1</v>
      </c>
      <c r="Y24" s="54"/>
      <c r="Z24" s="54"/>
      <c r="AA24" s="54">
        <v>1</v>
      </c>
      <c r="AB24" s="54"/>
      <c r="AC24" s="54"/>
      <c r="AD24" s="54">
        <v>1</v>
      </c>
      <c r="AE24" s="54"/>
      <c r="AF24" s="54"/>
      <c r="AG24" s="54">
        <v>1</v>
      </c>
      <c r="AH24" s="54"/>
      <c r="AI24" s="56"/>
      <c r="AJ24" s="54">
        <v>1</v>
      </c>
      <c r="AK24" s="54"/>
      <c r="AL24" s="54"/>
      <c r="AM24" s="54"/>
      <c r="AN24" s="54">
        <v>1</v>
      </c>
      <c r="AO24" s="54"/>
      <c r="AP24" s="54"/>
      <c r="AQ24" s="54">
        <v>1</v>
      </c>
      <c r="AR24" s="54"/>
      <c r="AS24" s="54"/>
      <c r="AT24" s="54">
        <v>1</v>
      </c>
      <c r="AU24" s="54"/>
      <c r="AV24" s="54">
        <v>1</v>
      </c>
      <c r="AW24" s="54"/>
      <c r="AX24" s="54"/>
      <c r="AY24" s="54">
        <v>1</v>
      </c>
      <c r="AZ24" s="54"/>
      <c r="BA24" s="54"/>
      <c r="BB24" s="54">
        <v>1</v>
      </c>
      <c r="BC24" s="54"/>
      <c r="BD24" s="54"/>
      <c r="BE24" s="54">
        <v>1</v>
      </c>
      <c r="BF24" s="54"/>
      <c r="BG24" s="54"/>
      <c r="BH24" s="54">
        <v>1</v>
      </c>
      <c r="BI24" s="54"/>
      <c r="BJ24" s="54"/>
      <c r="BK24" s="54"/>
      <c r="BL24" s="54">
        <v>1</v>
      </c>
      <c r="BM24" s="54"/>
      <c r="BN24" s="54"/>
      <c r="BO24" s="54">
        <v>1</v>
      </c>
      <c r="BP24" s="54"/>
      <c r="BQ24" s="54"/>
      <c r="BR24" s="54">
        <v>1</v>
      </c>
      <c r="BS24" s="54"/>
      <c r="BT24" s="54"/>
      <c r="BU24" s="54">
        <v>1</v>
      </c>
      <c r="BV24" s="54"/>
      <c r="BW24" s="54">
        <v>1</v>
      </c>
      <c r="BX24" s="54"/>
      <c r="BY24" s="54"/>
      <c r="BZ24" s="54">
        <v>1</v>
      </c>
      <c r="CA24" s="54"/>
      <c r="CB24" s="54"/>
      <c r="CC24" s="54">
        <v>1</v>
      </c>
      <c r="CD24" s="54"/>
      <c r="CE24" s="54"/>
      <c r="CF24" s="54">
        <v>1</v>
      </c>
      <c r="CG24" s="54"/>
      <c r="CH24" s="54"/>
      <c r="CI24" s="54">
        <v>1</v>
      </c>
      <c r="CJ24" s="54"/>
      <c r="CK24" s="54"/>
      <c r="CL24" s="54">
        <v>1</v>
      </c>
      <c r="CM24" s="54"/>
      <c r="CN24" s="54"/>
      <c r="CO24" s="54"/>
      <c r="CP24" s="54">
        <v>1</v>
      </c>
      <c r="CQ24" s="54"/>
      <c r="CR24" s="54">
        <v>1</v>
      </c>
      <c r="CS24" s="54"/>
      <c r="CT24" s="54"/>
      <c r="CU24" s="54">
        <v>1</v>
      </c>
      <c r="CV24" s="54"/>
      <c r="CW24" s="54"/>
      <c r="CX24" s="54">
        <v>1</v>
      </c>
      <c r="CY24" s="54"/>
      <c r="CZ24" s="54"/>
      <c r="DA24" s="54">
        <v>1</v>
      </c>
      <c r="DB24" s="54"/>
      <c r="DC24" s="54"/>
      <c r="DD24" s="54">
        <v>1</v>
      </c>
      <c r="DE24" s="54"/>
      <c r="DF24" s="54"/>
      <c r="DG24" s="54">
        <v>1</v>
      </c>
      <c r="DH24" s="54"/>
      <c r="DI24" s="54"/>
      <c r="DJ24" s="54"/>
      <c r="DK24" s="54">
        <v>1</v>
      </c>
      <c r="DL24" s="54"/>
      <c r="DM24" s="54">
        <v>1</v>
      </c>
      <c r="DN24" s="54"/>
      <c r="DO24" s="5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21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23">
        <v>1</v>
      </c>
      <c r="IP24" s="4"/>
      <c r="IQ24" s="4"/>
      <c r="IR24" s="23">
        <v>1</v>
      </c>
      <c r="IS24" s="4"/>
      <c r="IT24" s="4"/>
      <c r="IU24" s="23">
        <v>1</v>
      </c>
      <c r="IV24" s="4"/>
      <c r="IW24" s="4"/>
      <c r="IX24" s="23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>
        <v>1</v>
      </c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>
        <v>1</v>
      </c>
      <c r="NS24" s="4"/>
      <c r="NT24" s="4"/>
      <c r="NU24" s="4">
        <v>1</v>
      </c>
      <c r="NV24" s="4"/>
      <c r="NW24" s="4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/>
      <c r="OG24" s="4">
        <v>1</v>
      </c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/>
      <c r="PE24" s="4">
        <v>1</v>
      </c>
      <c r="PF24" s="4"/>
      <c r="PG24" s="4">
        <v>1</v>
      </c>
      <c r="PH24" s="4"/>
      <c r="PI24" s="4"/>
      <c r="PJ24" s="4"/>
      <c r="PK24" s="4">
        <v>1</v>
      </c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4"/>
      <c r="QZ24" s="4"/>
      <c r="RA24" s="4">
        <v>1</v>
      </c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/>
      <c r="TC24" s="4">
        <v>1</v>
      </c>
      <c r="TD24" s="4"/>
      <c r="TE24" s="4"/>
      <c r="TF24" s="4">
        <v>1</v>
      </c>
      <c r="TG24" s="21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21"/>
      <c r="TQ24" s="4">
        <v>1</v>
      </c>
      <c r="TR24" s="4"/>
      <c r="TS24" s="21"/>
      <c r="TT24" s="4">
        <v>1</v>
      </c>
      <c r="TU24" s="4"/>
      <c r="TV24" s="4"/>
      <c r="TW24" s="4"/>
      <c r="TX24" s="4">
        <v>1</v>
      </c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/>
      <c r="UV24" s="4">
        <v>1</v>
      </c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21"/>
      <c r="VV24" s="4">
        <v>1</v>
      </c>
      <c r="VW24" s="4"/>
      <c r="VX24" s="4"/>
      <c r="VY24" s="4"/>
      <c r="VZ24" s="4">
        <v>1</v>
      </c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/>
      <c r="WL24" s="4">
        <v>1</v>
      </c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707" ht="19.5" thickBot="1" x14ac:dyDescent="0.3">
      <c r="A25" s="48">
        <v>12</v>
      </c>
      <c r="B25" s="41" t="s">
        <v>1926</v>
      </c>
      <c r="C25" s="55">
        <v>1</v>
      </c>
      <c r="D25" s="55"/>
      <c r="E25" s="55"/>
      <c r="F25" s="54">
        <v>1</v>
      </c>
      <c r="G25" s="54"/>
      <c r="H25" s="54"/>
      <c r="I25" s="54">
        <v>1</v>
      </c>
      <c r="J25" s="54"/>
      <c r="K25" s="54"/>
      <c r="L25" s="54">
        <v>1</v>
      </c>
      <c r="M25" s="54"/>
      <c r="N25" s="54"/>
      <c r="O25" s="54">
        <v>1</v>
      </c>
      <c r="P25" s="54"/>
      <c r="Q25" s="54"/>
      <c r="R25" s="54">
        <v>1</v>
      </c>
      <c r="S25" s="54"/>
      <c r="T25" s="54"/>
      <c r="U25" s="54">
        <v>1</v>
      </c>
      <c r="V25" s="54"/>
      <c r="W25" s="54"/>
      <c r="X25" s="54">
        <v>1</v>
      </c>
      <c r="Y25" s="54"/>
      <c r="Z25" s="54"/>
      <c r="AA25" s="54">
        <v>1</v>
      </c>
      <c r="AB25" s="54"/>
      <c r="AC25" s="54"/>
      <c r="AD25" s="54">
        <v>1</v>
      </c>
      <c r="AE25" s="54"/>
      <c r="AF25" s="54"/>
      <c r="AG25" s="54">
        <v>1</v>
      </c>
      <c r="AH25" s="54"/>
      <c r="AI25" s="56"/>
      <c r="AJ25" s="54">
        <v>1</v>
      </c>
      <c r="AK25" s="54"/>
      <c r="AL25" s="54"/>
      <c r="AM25" s="54"/>
      <c r="AN25" s="54">
        <v>1</v>
      </c>
      <c r="AO25" s="54"/>
      <c r="AP25" s="54"/>
      <c r="AQ25" s="54">
        <v>1</v>
      </c>
      <c r="AR25" s="54"/>
      <c r="AS25" s="54"/>
      <c r="AT25" s="54">
        <v>1</v>
      </c>
      <c r="AU25" s="54"/>
      <c r="AV25" s="54">
        <v>1</v>
      </c>
      <c r="AW25" s="54"/>
      <c r="AX25" s="54"/>
      <c r="AY25" s="54">
        <v>1</v>
      </c>
      <c r="AZ25" s="54"/>
      <c r="BA25" s="54"/>
      <c r="BB25" s="54">
        <v>1</v>
      </c>
      <c r="BC25" s="54"/>
      <c r="BD25" s="54"/>
      <c r="BE25" s="54">
        <v>1</v>
      </c>
      <c r="BF25" s="54"/>
      <c r="BG25" s="54"/>
      <c r="BH25" s="54"/>
      <c r="BI25" s="54"/>
      <c r="BJ25" s="54"/>
      <c r="BK25" s="54"/>
      <c r="BL25" s="54">
        <v>1</v>
      </c>
      <c r="BM25" s="54"/>
      <c r="BN25" s="54"/>
      <c r="BO25" s="54">
        <v>1</v>
      </c>
      <c r="BP25" s="54"/>
      <c r="BQ25" s="54">
        <v>1</v>
      </c>
      <c r="BR25" s="54"/>
      <c r="BS25" s="54"/>
      <c r="BT25" s="54"/>
      <c r="BU25" s="54">
        <v>1</v>
      </c>
      <c r="BV25" s="54"/>
      <c r="BW25" s="54">
        <v>1</v>
      </c>
      <c r="BX25" s="54"/>
      <c r="BY25" s="54"/>
      <c r="BZ25" s="54">
        <v>1</v>
      </c>
      <c r="CA25" s="54"/>
      <c r="CB25" s="54"/>
      <c r="CC25" s="54">
        <v>1</v>
      </c>
      <c r="CD25" s="54"/>
      <c r="CE25" s="54"/>
      <c r="CF25" s="54">
        <v>1</v>
      </c>
      <c r="CG25" s="54"/>
      <c r="CH25" s="54"/>
      <c r="CI25" s="54">
        <v>1</v>
      </c>
      <c r="CJ25" s="54"/>
      <c r="CK25" s="54"/>
      <c r="CL25" s="54">
        <v>1</v>
      </c>
      <c r="CM25" s="54"/>
      <c r="CN25" s="54"/>
      <c r="CO25" s="54"/>
      <c r="CP25" s="54">
        <v>1</v>
      </c>
      <c r="CQ25" s="54"/>
      <c r="CR25" s="54">
        <v>1</v>
      </c>
      <c r="CS25" s="54"/>
      <c r="CT25" s="54"/>
      <c r="CU25" s="54">
        <v>1</v>
      </c>
      <c r="CV25" s="54"/>
      <c r="CW25" s="54"/>
      <c r="CX25" s="54">
        <v>1</v>
      </c>
      <c r="CY25" s="54"/>
      <c r="CZ25" s="54"/>
      <c r="DA25" s="54">
        <v>1</v>
      </c>
      <c r="DB25" s="54"/>
      <c r="DC25" s="54"/>
      <c r="DD25" s="54">
        <v>1</v>
      </c>
      <c r="DE25" s="54"/>
      <c r="DF25" s="54"/>
      <c r="DG25" s="54">
        <v>1</v>
      </c>
      <c r="DH25" s="54"/>
      <c r="DI25" s="54"/>
      <c r="DJ25" s="54"/>
      <c r="DK25" s="54">
        <v>1</v>
      </c>
      <c r="DL25" s="54"/>
      <c r="DM25" s="54">
        <v>1</v>
      </c>
      <c r="DN25" s="54"/>
      <c r="DO25" s="5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21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23">
        <v>1</v>
      </c>
      <c r="IP25" s="4"/>
      <c r="IQ25" s="4"/>
      <c r="IR25" s="23">
        <v>1</v>
      </c>
      <c r="IS25" s="4"/>
      <c r="IT25" s="4"/>
      <c r="IU25" s="23">
        <v>1</v>
      </c>
      <c r="IV25" s="4"/>
      <c r="IW25" s="4"/>
      <c r="IX25" s="23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/>
      <c r="NR25" s="4">
        <v>1</v>
      </c>
      <c r="NS25" s="4"/>
      <c r="NT25" s="4"/>
      <c r="NU25" s="4">
        <v>1</v>
      </c>
      <c r="NV25" s="4"/>
      <c r="NW25" s="4">
        <v>1</v>
      </c>
      <c r="NX25" s="4"/>
      <c r="NY25" s="4"/>
      <c r="NZ25" s="4">
        <v>1</v>
      </c>
      <c r="OA25" s="4"/>
      <c r="OB25" s="4"/>
      <c r="OC25" s="4"/>
      <c r="OD25" s="4">
        <v>1</v>
      </c>
      <c r="OE25" s="4"/>
      <c r="OF25" s="4"/>
      <c r="OG25" s="4">
        <v>1</v>
      </c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/>
      <c r="OY25" s="4">
        <v>1</v>
      </c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/>
      <c r="PK25" s="4">
        <v>1</v>
      </c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>
        <v>1</v>
      </c>
      <c r="QP25" s="4"/>
      <c r="QQ25" s="4"/>
      <c r="QR25" s="4"/>
      <c r="QS25" s="4"/>
      <c r="QT25" s="4"/>
      <c r="QU25" s="4">
        <v>1</v>
      </c>
      <c r="QV25" s="4"/>
      <c r="QW25" s="4">
        <v>1</v>
      </c>
      <c r="QX25" s="4"/>
      <c r="QY25" s="4"/>
      <c r="QZ25" s="4"/>
      <c r="RA25" s="4">
        <v>1</v>
      </c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/>
      <c r="TC25" s="4">
        <v>1</v>
      </c>
      <c r="TD25" s="4"/>
      <c r="TE25" s="4"/>
      <c r="TF25" s="4">
        <v>1</v>
      </c>
      <c r="TG25" s="21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21"/>
      <c r="TQ25" s="4">
        <v>1</v>
      </c>
      <c r="TR25" s="4"/>
      <c r="TS25" s="21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/>
      <c r="UV25" s="4">
        <v>1</v>
      </c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21"/>
      <c r="VV25" s="4">
        <v>1</v>
      </c>
      <c r="VW25" s="4"/>
      <c r="VX25" s="4"/>
      <c r="VY25" s="4"/>
      <c r="VZ25" s="4">
        <v>1</v>
      </c>
      <c r="WA25" s="4"/>
      <c r="WB25" s="4"/>
      <c r="WC25" s="4">
        <v>1</v>
      </c>
      <c r="WD25" s="4"/>
      <c r="WE25" s="4">
        <v>1</v>
      </c>
      <c r="WF25" s="4"/>
      <c r="WG25" s="4"/>
      <c r="WH25" s="4">
        <v>1</v>
      </c>
      <c r="WI25" s="4"/>
      <c r="WJ25" s="4"/>
      <c r="WK25" s="4"/>
      <c r="WL25" s="4">
        <v>1</v>
      </c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</row>
    <row r="26" spans="1:707" ht="19.5" thickBot="1" x14ac:dyDescent="0.3">
      <c r="A26" s="48">
        <v>13</v>
      </c>
      <c r="B26" s="41" t="s">
        <v>1927</v>
      </c>
      <c r="C26" s="55">
        <v>1</v>
      </c>
      <c r="D26" s="55"/>
      <c r="E26" s="55"/>
      <c r="F26" s="54">
        <v>1</v>
      </c>
      <c r="G26" s="54"/>
      <c r="H26" s="54"/>
      <c r="I26" s="54">
        <v>1</v>
      </c>
      <c r="J26" s="54"/>
      <c r="K26" s="54"/>
      <c r="L26" s="54">
        <v>1</v>
      </c>
      <c r="M26" s="54"/>
      <c r="N26" s="54"/>
      <c r="O26" s="54">
        <v>1</v>
      </c>
      <c r="P26" s="54"/>
      <c r="Q26" s="54"/>
      <c r="R26" s="54">
        <v>1</v>
      </c>
      <c r="S26" s="54"/>
      <c r="T26" s="54"/>
      <c r="U26" s="54">
        <v>1</v>
      </c>
      <c r="V26" s="54"/>
      <c r="W26" s="54"/>
      <c r="X26" s="54">
        <v>1</v>
      </c>
      <c r="Y26" s="54"/>
      <c r="Z26" s="54"/>
      <c r="AA26" s="54">
        <v>1</v>
      </c>
      <c r="AB26" s="54"/>
      <c r="AC26" s="54"/>
      <c r="AD26" s="54">
        <v>1</v>
      </c>
      <c r="AE26" s="54"/>
      <c r="AF26" s="54"/>
      <c r="AG26" s="54">
        <v>1</v>
      </c>
      <c r="AH26" s="54"/>
      <c r="AI26" s="56"/>
      <c r="AJ26" s="54">
        <v>1</v>
      </c>
      <c r="AK26" s="54"/>
      <c r="AL26" s="54"/>
      <c r="AM26" s="54"/>
      <c r="AN26" s="54">
        <v>1</v>
      </c>
      <c r="AO26" s="54"/>
      <c r="AP26" s="54"/>
      <c r="AQ26" s="54">
        <v>1</v>
      </c>
      <c r="AR26" s="54"/>
      <c r="AS26" s="54"/>
      <c r="AT26" s="54">
        <v>1</v>
      </c>
      <c r="AU26" s="54"/>
      <c r="AV26" s="54">
        <v>1</v>
      </c>
      <c r="AW26" s="54"/>
      <c r="AX26" s="54"/>
      <c r="AY26" s="54">
        <v>1</v>
      </c>
      <c r="AZ26" s="54"/>
      <c r="BA26" s="54"/>
      <c r="BB26" s="54">
        <v>1</v>
      </c>
      <c r="BC26" s="54"/>
      <c r="BD26" s="54"/>
      <c r="BE26" s="54">
        <v>1</v>
      </c>
      <c r="BF26" s="54"/>
      <c r="BG26" s="54"/>
      <c r="BH26" s="54">
        <v>1</v>
      </c>
      <c r="BI26" s="54">
        <v>1</v>
      </c>
      <c r="BJ26" s="54"/>
      <c r="BK26" s="54"/>
      <c r="BL26" s="54">
        <v>1</v>
      </c>
      <c r="BM26" s="54"/>
      <c r="BN26" s="54"/>
      <c r="BO26" s="54">
        <v>1</v>
      </c>
      <c r="BP26" s="54"/>
      <c r="BQ26" s="54">
        <v>1</v>
      </c>
      <c r="BR26" s="54"/>
      <c r="BS26" s="54"/>
      <c r="BT26" s="54"/>
      <c r="BU26" s="54">
        <v>1</v>
      </c>
      <c r="BV26" s="54"/>
      <c r="BW26" s="54">
        <v>1</v>
      </c>
      <c r="BX26" s="54"/>
      <c r="BY26" s="54"/>
      <c r="BZ26" s="54">
        <v>1</v>
      </c>
      <c r="CA26" s="54"/>
      <c r="CB26" s="54"/>
      <c r="CC26" s="54">
        <v>1</v>
      </c>
      <c r="CD26" s="54"/>
      <c r="CE26" s="54"/>
      <c r="CF26" s="54">
        <v>1</v>
      </c>
      <c r="CG26" s="54"/>
      <c r="CH26" s="54"/>
      <c r="CI26" s="54">
        <v>1</v>
      </c>
      <c r="CJ26" s="54"/>
      <c r="CK26" s="54"/>
      <c r="CL26" s="54">
        <v>1</v>
      </c>
      <c r="CM26" s="54"/>
      <c r="CN26" s="54"/>
      <c r="CO26" s="54"/>
      <c r="CP26" s="54">
        <v>1</v>
      </c>
      <c r="CQ26" s="54"/>
      <c r="CR26" s="54">
        <v>1</v>
      </c>
      <c r="CS26" s="54"/>
      <c r="CT26" s="54"/>
      <c r="CU26" s="54">
        <v>1</v>
      </c>
      <c r="CV26" s="54"/>
      <c r="CW26" s="54"/>
      <c r="CX26" s="54">
        <v>1</v>
      </c>
      <c r="CY26" s="54"/>
      <c r="CZ26" s="54"/>
      <c r="DA26" s="54">
        <v>1</v>
      </c>
      <c r="DB26" s="54"/>
      <c r="DC26" s="54"/>
      <c r="DD26" s="54">
        <v>1</v>
      </c>
      <c r="DE26" s="54"/>
      <c r="DF26" s="54"/>
      <c r="DG26" s="54">
        <v>1</v>
      </c>
      <c r="DH26" s="54"/>
      <c r="DI26" s="54"/>
      <c r="DJ26" s="54"/>
      <c r="DK26" s="54">
        <v>1</v>
      </c>
      <c r="DL26" s="54"/>
      <c r="DM26" s="54">
        <v>1</v>
      </c>
      <c r="DN26" s="54"/>
      <c r="DO26" s="5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21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23">
        <v>1</v>
      </c>
      <c r="IP26" s="4"/>
      <c r="IQ26" s="4"/>
      <c r="IR26" s="23">
        <v>1</v>
      </c>
      <c r="IS26" s="4"/>
      <c r="IT26" s="4"/>
      <c r="IU26" s="23">
        <v>1</v>
      </c>
      <c r="IV26" s="4"/>
      <c r="IW26" s="4"/>
      <c r="IX26" s="23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>
        <v>1</v>
      </c>
      <c r="LH26" s="4"/>
      <c r="LI26" s="4"/>
      <c r="LJ26" s="4">
        <v>1</v>
      </c>
      <c r="LK26" s="4"/>
      <c r="LL26" s="4">
        <v>1</v>
      </c>
      <c r="LM26" s="4"/>
      <c r="LN26" s="4"/>
      <c r="LO26" s="4">
        <v>1</v>
      </c>
      <c r="LP26" s="4"/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>
        <v>1</v>
      </c>
      <c r="NS26" s="4"/>
      <c r="NT26" s="4"/>
      <c r="NU26" s="4">
        <v>1</v>
      </c>
      <c r="NV26" s="4"/>
      <c r="NW26" s="4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/>
      <c r="PE26" s="4">
        <v>1</v>
      </c>
      <c r="PF26" s="4"/>
      <c r="PG26" s="4">
        <v>1</v>
      </c>
      <c r="PH26" s="4"/>
      <c r="PI26" s="4"/>
      <c r="PJ26" s="4"/>
      <c r="PK26" s="4">
        <v>1</v>
      </c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>
        <v>1</v>
      </c>
      <c r="QP26" s="4"/>
      <c r="QQ26" s="4"/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/>
      <c r="RA26" s="4">
        <v>1</v>
      </c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/>
      <c r="TC26" s="4">
        <v>1</v>
      </c>
      <c r="TD26" s="4"/>
      <c r="TE26" s="4"/>
      <c r="TF26" s="4">
        <v>1</v>
      </c>
      <c r="TG26" s="21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21"/>
      <c r="TQ26" s="4">
        <v>1</v>
      </c>
      <c r="TR26" s="4"/>
      <c r="TS26" s="21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/>
      <c r="UV26" s="4">
        <v>1</v>
      </c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21"/>
      <c r="VV26" s="4">
        <v>1</v>
      </c>
      <c r="VW26" s="4"/>
      <c r="VX26" s="4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</row>
    <row r="27" spans="1:707" ht="19.5" thickBot="1" x14ac:dyDescent="0.3">
      <c r="A27" s="48">
        <v>14</v>
      </c>
      <c r="B27" s="41" t="s">
        <v>1928</v>
      </c>
      <c r="C27" s="55">
        <v>1</v>
      </c>
      <c r="D27" s="55"/>
      <c r="E27" s="55"/>
      <c r="F27" s="54">
        <v>1</v>
      </c>
      <c r="G27" s="54"/>
      <c r="H27" s="54"/>
      <c r="I27" s="54">
        <v>1</v>
      </c>
      <c r="J27" s="54"/>
      <c r="K27" s="54"/>
      <c r="L27" s="54">
        <v>1</v>
      </c>
      <c r="M27" s="54"/>
      <c r="N27" s="54"/>
      <c r="O27" s="54">
        <v>1</v>
      </c>
      <c r="P27" s="54"/>
      <c r="Q27" s="54"/>
      <c r="R27" s="54">
        <v>1</v>
      </c>
      <c r="S27" s="54"/>
      <c r="T27" s="54"/>
      <c r="U27" s="54">
        <v>1</v>
      </c>
      <c r="V27" s="54"/>
      <c r="W27" s="54"/>
      <c r="X27" s="54">
        <v>1</v>
      </c>
      <c r="Y27" s="54"/>
      <c r="Z27" s="54"/>
      <c r="AA27" s="54">
        <v>1</v>
      </c>
      <c r="AB27" s="54"/>
      <c r="AC27" s="54"/>
      <c r="AD27" s="54">
        <v>1</v>
      </c>
      <c r="AE27" s="54"/>
      <c r="AF27" s="54"/>
      <c r="AG27" s="54">
        <v>1</v>
      </c>
      <c r="AH27" s="54"/>
      <c r="AI27" s="56"/>
      <c r="AJ27" s="54">
        <v>1</v>
      </c>
      <c r="AK27" s="54"/>
      <c r="AL27" s="54"/>
      <c r="AM27" s="54"/>
      <c r="AN27" s="54">
        <v>1</v>
      </c>
      <c r="AO27" s="54"/>
      <c r="AP27" s="54"/>
      <c r="AQ27" s="54">
        <v>1</v>
      </c>
      <c r="AR27" s="54"/>
      <c r="AS27" s="54"/>
      <c r="AT27" s="54">
        <v>1</v>
      </c>
      <c r="AU27" s="54"/>
      <c r="AV27" s="54">
        <v>1</v>
      </c>
      <c r="AW27" s="54"/>
      <c r="AX27" s="54"/>
      <c r="AY27" s="54">
        <v>1</v>
      </c>
      <c r="AZ27" s="54"/>
      <c r="BA27" s="54"/>
      <c r="BB27" s="54">
        <v>1</v>
      </c>
      <c r="BC27" s="54"/>
      <c r="BD27" s="54"/>
      <c r="BE27" s="54">
        <v>1</v>
      </c>
      <c r="BF27" s="54"/>
      <c r="BG27" s="54"/>
      <c r="BH27" s="54">
        <v>1</v>
      </c>
      <c r="BI27" s="54">
        <v>1</v>
      </c>
      <c r="BJ27" s="54"/>
      <c r="BK27" s="54"/>
      <c r="BL27" s="54">
        <v>1</v>
      </c>
      <c r="BM27" s="54"/>
      <c r="BN27" s="54"/>
      <c r="BO27" s="54">
        <v>1</v>
      </c>
      <c r="BP27" s="54"/>
      <c r="BQ27" s="54">
        <v>1</v>
      </c>
      <c r="BR27" s="54"/>
      <c r="BS27" s="54"/>
      <c r="BT27" s="54"/>
      <c r="BU27" s="54">
        <v>1</v>
      </c>
      <c r="BV27" s="54"/>
      <c r="BW27" s="54">
        <v>1</v>
      </c>
      <c r="BX27" s="54"/>
      <c r="BY27" s="54"/>
      <c r="BZ27" s="54">
        <v>1</v>
      </c>
      <c r="CA27" s="54"/>
      <c r="CB27" s="54"/>
      <c r="CC27" s="54">
        <v>1</v>
      </c>
      <c r="CD27" s="54"/>
      <c r="CE27" s="54"/>
      <c r="CF27" s="54">
        <v>1</v>
      </c>
      <c r="CG27" s="54"/>
      <c r="CH27" s="54"/>
      <c r="CI27" s="54">
        <v>1</v>
      </c>
      <c r="CJ27" s="54"/>
      <c r="CK27" s="54"/>
      <c r="CL27" s="54">
        <v>1</v>
      </c>
      <c r="CM27" s="54"/>
      <c r="CN27" s="54"/>
      <c r="CO27" s="54"/>
      <c r="CP27" s="54">
        <v>1</v>
      </c>
      <c r="CQ27" s="54"/>
      <c r="CR27" s="54">
        <v>1</v>
      </c>
      <c r="CS27" s="54"/>
      <c r="CT27" s="54"/>
      <c r="CU27" s="54">
        <v>1</v>
      </c>
      <c r="CV27" s="54"/>
      <c r="CW27" s="54"/>
      <c r="CX27" s="54">
        <v>1</v>
      </c>
      <c r="CY27" s="54"/>
      <c r="CZ27" s="54"/>
      <c r="DA27" s="54">
        <v>1</v>
      </c>
      <c r="DB27" s="54"/>
      <c r="DC27" s="54"/>
      <c r="DD27" s="54">
        <v>1</v>
      </c>
      <c r="DE27" s="54"/>
      <c r="DF27" s="54"/>
      <c r="DG27" s="54">
        <v>1</v>
      </c>
      <c r="DH27" s="54"/>
      <c r="DI27" s="54"/>
      <c r="DJ27" s="54"/>
      <c r="DK27" s="54">
        <v>1</v>
      </c>
      <c r="DL27" s="54"/>
      <c r="DM27" s="54">
        <v>1</v>
      </c>
      <c r="DN27" s="54"/>
      <c r="DO27" s="5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21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23">
        <v>1</v>
      </c>
      <c r="IP27" s="4"/>
      <c r="IQ27" s="4"/>
      <c r="IR27" s="23">
        <v>1</v>
      </c>
      <c r="IS27" s="4"/>
      <c r="IT27" s="4"/>
      <c r="IU27" s="23">
        <v>1</v>
      </c>
      <c r="IV27" s="4"/>
      <c r="IW27" s="4"/>
      <c r="IX27" s="23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/>
      <c r="LG27" s="4">
        <v>1</v>
      </c>
      <c r="LH27" s="4"/>
      <c r="LI27" s="4"/>
      <c r="LJ27" s="4">
        <v>1</v>
      </c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/>
      <c r="NR27" s="4">
        <v>1</v>
      </c>
      <c r="NS27" s="4"/>
      <c r="NT27" s="4"/>
      <c r="NU27" s="4">
        <v>1</v>
      </c>
      <c r="NV27" s="4"/>
      <c r="NW27" s="4">
        <v>1</v>
      </c>
      <c r="NX27" s="4"/>
      <c r="NY27" s="4"/>
      <c r="NZ27" s="4">
        <v>1</v>
      </c>
      <c r="OA27" s="4"/>
      <c r="OB27" s="4"/>
      <c r="OC27" s="4"/>
      <c r="OD27" s="4">
        <v>1</v>
      </c>
      <c r="OE27" s="4"/>
      <c r="OF27" s="4"/>
      <c r="OG27" s="4">
        <v>1</v>
      </c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/>
      <c r="OY27" s="4">
        <v>1</v>
      </c>
      <c r="OZ27" s="4"/>
      <c r="PA27" s="4">
        <v>1</v>
      </c>
      <c r="PB27" s="4"/>
      <c r="PC27" s="4"/>
      <c r="PD27" s="4"/>
      <c r="PE27" s="4">
        <v>1</v>
      </c>
      <c r="PF27" s="4"/>
      <c r="PG27" s="4">
        <v>1</v>
      </c>
      <c r="PH27" s="4"/>
      <c r="PI27" s="4"/>
      <c r="PJ27" s="4"/>
      <c r="PK27" s="4">
        <v>1</v>
      </c>
      <c r="PL27" s="4"/>
      <c r="PM27" s="4">
        <v>1</v>
      </c>
      <c r="PN27" s="4"/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/>
      <c r="QO27" s="4">
        <v>1</v>
      </c>
      <c r="QP27" s="4"/>
      <c r="QQ27" s="4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>
        <v>1</v>
      </c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/>
      <c r="TC27" s="4">
        <v>1</v>
      </c>
      <c r="TD27" s="4"/>
      <c r="TE27" s="4"/>
      <c r="TF27" s="4">
        <v>1</v>
      </c>
      <c r="TG27" s="21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21"/>
      <c r="TQ27" s="4">
        <v>1</v>
      </c>
      <c r="TR27" s="4"/>
      <c r="TS27" s="21"/>
      <c r="TT27" s="4">
        <v>1</v>
      </c>
      <c r="TU27" s="4"/>
      <c r="TV27" s="4"/>
      <c r="TW27" s="4"/>
      <c r="TX27" s="4">
        <v>1</v>
      </c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/>
      <c r="UV27" s="4">
        <v>1</v>
      </c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21"/>
      <c r="VV27" s="4">
        <v>1</v>
      </c>
      <c r="VW27" s="4"/>
      <c r="VX27" s="4"/>
      <c r="VY27" s="4"/>
      <c r="VZ27" s="4">
        <v>1</v>
      </c>
      <c r="WA27" s="4"/>
      <c r="WB27" s="4"/>
      <c r="WC27" s="4">
        <v>1</v>
      </c>
      <c r="WD27" s="4"/>
      <c r="WE27" s="4">
        <v>1</v>
      </c>
      <c r="WF27" s="4"/>
      <c r="WG27" s="4"/>
      <c r="WH27" s="4">
        <v>1</v>
      </c>
      <c r="WI27" s="4"/>
      <c r="WJ27" s="4"/>
      <c r="WK27" s="4"/>
      <c r="WL27" s="4">
        <v>1</v>
      </c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</row>
    <row r="28" spans="1:707" ht="19.5" thickBot="1" x14ac:dyDescent="0.3">
      <c r="A28" s="48">
        <v>15</v>
      </c>
      <c r="B28" s="41" t="s">
        <v>1930</v>
      </c>
      <c r="C28" s="55">
        <v>1</v>
      </c>
      <c r="D28" s="55"/>
      <c r="E28" s="55"/>
      <c r="F28" s="54">
        <v>1</v>
      </c>
      <c r="G28" s="54"/>
      <c r="H28" s="54"/>
      <c r="I28" s="54">
        <v>1</v>
      </c>
      <c r="J28" s="54"/>
      <c r="K28" s="54"/>
      <c r="L28" s="54">
        <v>1</v>
      </c>
      <c r="M28" s="54"/>
      <c r="N28" s="54"/>
      <c r="O28" s="54">
        <v>1</v>
      </c>
      <c r="P28" s="54"/>
      <c r="Q28" s="54"/>
      <c r="R28" s="54">
        <v>1</v>
      </c>
      <c r="S28" s="54"/>
      <c r="T28" s="54"/>
      <c r="U28" s="54">
        <v>1</v>
      </c>
      <c r="V28" s="54"/>
      <c r="W28" s="54"/>
      <c r="X28" s="54">
        <v>1</v>
      </c>
      <c r="Y28" s="54"/>
      <c r="Z28" s="54"/>
      <c r="AA28" s="54">
        <v>1</v>
      </c>
      <c r="AB28" s="54"/>
      <c r="AC28" s="54"/>
      <c r="AD28" s="54">
        <v>1</v>
      </c>
      <c r="AE28" s="54"/>
      <c r="AF28" s="54"/>
      <c r="AG28" s="54">
        <v>1</v>
      </c>
      <c r="AH28" s="54"/>
      <c r="AI28" s="56"/>
      <c r="AJ28" s="54">
        <v>1</v>
      </c>
      <c r="AK28" s="54"/>
      <c r="AL28" s="54"/>
      <c r="AM28" s="54"/>
      <c r="AN28" s="54">
        <v>1</v>
      </c>
      <c r="AO28" s="54"/>
      <c r="AP28" s="54"/>
      <c r="AQ28" s="54">
        <v>1</v>
      </c>
      <c r="AR28" s="54"/>
      <c r="AS28" s="54"/>
      <c r="AT28" s="54">
        <v>1</v>
      </c>
      <c r="AU28" s="54"/>
      <c r="AV28" s="54">
        <v>1</v>
      </c>
      <c r="AW28" s="54"/>
      <c r="AX28" s="54"/>
      <c r="AY28" s="54">
        <v>1</v>
      </c>
      <c r="AZ28" s="54"/>
      <c r="BA28" s="54"/>
      <c r="BB28" s="54">
        <v>1</v>
      </c>
      <c r="BC28" s="54"/>
      <c r="BD28" s="54"/>
      <c r="BE28" s="54">
        <v>1</v>
      </c>
      <c r="BF28" s="54"/>
      <c r="BG28" s="54"/>
      <c r="BH28" s="54"/>
      <c r="BI28" s="54"/>
      <c r="BJ28" s="54"/>
      <c r="BK28" s="54"/>
      <c r="BL28" s="54">
        <v>1</v>
      </c>
      <c r="BM28" s="54"/>
      <c r="BN28" s="54"/>
      <c r="BO28" s="54">
        <v>1</v>
      </c>
      <c r="BP28" s="54"/>
      <c r="BQ28" s="54">
        <v>1</v>
      </c>
      <c r="BR28" s="54"/>
      <c r="BS28" s="54"/>
      <c r="BT28" s="54"/>
      <c r="BU28" s="54">
        <v>1</v>
      </c>
      <c r="BV28" s="54"/>
      <c r="BW28" s="54">
        <v>1</v>
      </c>
      <c r="BX28" s="54"/>
      <c r="BY28" s="54"/>
      <c r="BZ28" s="54">
        <v>1</v>
      </c>
      <c r="CA28" s="54"/>
      <c r="CB28" s="54"/>
      <c r="CC28" s="54">
        <v>1</v>
      </c>
      <c r="CD28" s="54"/>
      <c r="CE28" s="54"/>
      <c r="CF28" s="54">
        <v>1</v>
      </c>
      <c r="CG28" s="54"/>
      <c r="CH28" s="54"/>
      <c r="CI28" s="54">
        <v>1</v>
      </c>
      <c r="CJ28" s="54"/>
      <c r="CK28" s="54"/>
      <c r="CL28" s="54">
        <v>1</v>
      </c>
      <c r="CM28" s="54"/>
      <c r="CN28" s="54"/>
      <c r="CO28" s="54"/>
      <c r="CP28" s="54">
        <v>1</v>
      </c>
      <c r="CQ28" s="54"/>
      <c r="CR28" s="54">
        <v>1</v>
      </c>
      <c r="CS28" s="54"/>
      <c r="CT28" s="54"/>
      <c r="CU28" s="54">
        <v>1</v>
      </c>
      <c r="CV28" s="54"/>
      <c r="CW28" s="54"/>
      <c r="CX28" s="54">
        <v>1</v>
      </c>
      <c r="CY28" s="54"/>
      <c r="CZ28" s="54"/>
      <c r="DA28" s="54">
        <v>1</v>
      </c>
      <c r="DB28" s="54"/>
      <c r="DC28" s="54"/>
      <c r="DD28" s="54">
        <v>1</v>
      </c>
      <c r="DE28" s="54"/>
      <c r="DF28" s="54"/>
      <c r="DG28" s="54">
        <v>1</v>
      </c>
      <c r="DH28" s="54"/>
      <c r="DI28" s="54"/>
      <c r="DJ28" s="54"/>
      <c r="DK28" s="54">
        <v>1</v>
      </c>
      <c r="DL28" s="54"/>
      <c r="DM28" s="54">
        <v>1</v>
      </c>
      <c r="DN28" s="54"/>
      <c r="DO28" s="5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21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23">
        <v>1</v>
      </c>
      <c r="IP28" s="4"/>
      <c r="IQ28" s="4"/>
      <c r="IR28" s="23">
        <v>1</v>
      </c>
      <c r="IS28" s="4"/>
      <c r="IT28" s="4"/>
      <c r="IU28" s="23">
        <v>1</v>
      </c>
      <c r="IV28" s="4"/>
      <c r="IW28" s="4"/>
      <c r="IX28" s="23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/>
      <c r="JW28" s="4">
        <v>1</v>
      </c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>
        <v>1</v>
      </c>
      <c r="LM28" s="4"/>
      <c r="LN28" s="4"/>
      <c r="LO28" s="4">
        <v>1</v>
      </c>
      <c r="LP28" s="4"/>
      <c r="LQ28" s="4"/>
      <c r="LR28" s="4"/>
      <c r="LS28" s="4">
        <v>1</v>
      </c>
      <c r="LT28" s="4"/>
      <c r="LU28" s="4"/>
      <c r="LV28" s="4">
        <v>1</v>
      </c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/>
      <c r="NC28" s="4">
        <v>1</v>
      </c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/>
      <c r="NR28" s="4">
        <v>1</v>
      </c>
      <c r="NS28" s="4"/>
      <c r="NT28" s="4"/>
      <c r="NU28" s="4">
        <v>1</v>
      </c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/>
      <c r="OG28" s="4">
        <v>1</v>
      </c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/>
      <c r="OY28" s="4">
        <v>1</v>
      </c>
      <c r="OZ28" s="4"/>
      <c r="PA28" s="4">
        <v>1</v>
      </c>
      <c r="PB28" s="4"/>
      <c r="PC28" s="4"/>
      <c r="PD28" s="4"/>
      <c r="PE28" s="4">
        <v>1</v>
      </c>
      <c r="PF28" s="4"/>
      <c r="PG28" s="4">
        <v>1</v>
      </c>
      <c r="PH28" s="4"/>
      <c r="PI28" s="4"/>
      <c r="PJ28" s="4"/>
      <c r="PK28" s="4">
        <v>1</v>
      </c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/>
      <c r="QO28" s="4">
        <v>1</v>
      </c>
      <c r="QP28" s="4"/>
      <c r="QQ28" s="4">
        <v>1</v>
      </c>
      <c r="QR28" s="4"/>
      <c r="QS28" s="4"/>
      <c r="QT28" s="4"/>
      <c r="QU28" s="4">
        <v>1</v>
      </c>
      <c r="QV28" s="4"/>
      <c r="QW28" s="4">
        <v>1</v>
      </c>
      <c r="QX28" s="4"/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/>
      <c r="TC28" s="4">
        <v>1</v>
      </c>
      <c r="TD28" s="4"/>
      <c r="TE28" s="4"/>
      <c r="TF28" s="4">
        <v>1</v>
      </c>
      <c r="TG28" s="21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21"/>
      <c r="TQ28" s="4">
        <v>1</v>
      </c>
      <c r="TR28" s="4"/>
      <c r="TS28" s="21"/>
      <c r="TT28" s="4">
        <v>1</v>
      </c>
      <c r="TU28" s="4"/>
      <c r="TV28" s="4"/>
      <c r="TW28" s="4"/>
      <c r="TX28" s="4">
        <v>1</v>
      </c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/>
      <c r="UV28" s="4">
        <v>1</v>
      </c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21"/>
      <c r="VV28" s="4">
        <v>1</v>
      </c>
      <c r="VW28" s="4"/>
      <c r="VX28" s="4"/>
      <c r="VY28" s="4"/>
      <c r="VZ28" s="4">
        <v>1</v>
      </c>
      <c r="WA28" s="4"/>
      <c r="WB28" s="4"/>
      <c r="WC28" s="4">
        <v>1</v>
      </c>
      <c r="WD28" s="4"/>
      <c r="WE28" s="4">
        <v>1</v>
      </c>
      <c r="WF28" s="4"/>
      <c r="WG28" s="4"/>
      <c r="WH28" s="4">
        <v>1</v>
      </c>
      <c r="WI28" s="4"/>
      <c r="WJ28" s="4"/>
      <c r="WK28" s="4"/>
      <c r="WL28" s="4">
        <v>1</v>
      </c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</row>
    <row r="29" spans="1:707" ht="19.5" thickBot="1" x14ac:dyDescent="0.3">
      <c r="A29" s="48">
        <v>16</v>
      </c>
      <c r="B29" s="41" t="s">
        <v>1931</v>
      </c>
      <c r="C29" s="55">
        <v>1</v>
      </c>
      <c r="D29" s="55"/>
      <c r="E29" s="55"/>
      <c r="F29" s="54">
        <v>1</v>
      </c>
      <c r="G29" s="54"/>
      <c r="H29" s="54"/>
      <c r="I29" s="54">
        <v>1</v>
      </c>
      <c r="J29" s="54"/>
      <c r="K29" s="54"/>
      <c r="L29" s="54">
        <v>1</v>
      </c>
      <c r="M29" s="54"/>
      <c r="N29" s="54"/>
      <c r="O29" s="54">
        <v>1</v>
      </c>
      <c r="P29" s="54"/>
      <c r="Q29" s="54"/>
      <c r="R29" s="54">
        <v>1</v>
      </c>
      <c r="S29" s="54"/>
      <c r="T29" s="54"/>
      <c r="U29" s="54">
        <v>1</v>
      </c>
      <c r="V29" s="54"/>
      <c r="W29" s="54"/>
      <c r="X29" s="54">
        <v>1</v>
      </c>
      <c r="Y29" s="54"/>
      <c r="Z29" s="54"/>
      <c r="AA29" s="54">
        <v>1</v>
      </c>
      <c r="AB29" s="54"/>
      <c r="AC29" s="54"/>
      <c r="AD29" s="54">
        <v>1</v>
      </c>
      <c r="AE29" s="54"/>
      <c r="AF29" s="54"/>
      <c r="AG29" s="54">
        <v>1</v>
      </c>
      <c r="AH29" s="54"/>
      <c r="AI29" s="56"/>
      <c r="AJ29" s="54">
        <v>1</v>
      </c>
      <c r="AK29" s="54"/>
      <c r="AL29" s="54"/>
      <c r="AM29" s="54"/>
      <c r="AN29" s="54">
        <v>1</v>
      </c>
      <c r="AO29" s="54"/>
      <c r="AP29" s="54"/>
      <c r="AQ29" s="54">
        <v>1</v>
      </c>
      <c r="AR29" s="54"/>
      <c r="AS29" s="54"/>
      <c r="AT29" s="54">
        <v>1</v>
      </c>
      <c r="AU29" s="54"/>
      <c r="AV29" s="54">
        <v>1</v>
      </c>
      <c r="AW29" s="54"/>
      <c r="AX29" s="54"/>
      <c r="AY29" s="54">
        <v>1</v>
      </c>
      <c r="AZ29" s="54"/>
      <c r="BA29" s="54"/>
      <c r="BB29" s="54">
        <v>1</v>
      </c>
      <c r="BC29" s="54"/>
      <c r="BD29" s="54"/>
      <c r="BE29" s="54">
        <v>1</v>
      </c>
      <c r="BF29" s="54"/>
      <c r="BG29" s="54"/>
      <c r="BH29" s="54"/>
      <c r="BI29" s="54"/>
      <c r="BJ29" s="54"/>
      <c r="BK29" s="54"/>
      <c r="BL29" s="54">
        <v>1</v>
      </c>
      <c r="BM29" s="54"/>
      <c r="BN29" s="54"/>
      <c r="BO29" s="54">
        <v>1</v>
      </c>
      <c r="BP29" s="54"/>
      <c r="BQ29" s="54"/>
      <c r="BR29" s="54">
        <v>1</v>
      </c>
      <c r="BS29" s="54"/>
      <c r="BT29" s="54"/>
      <c r="BU29" s="54">
        <v>1</v>
      </c>
      <c r="BV29" s="54"/>
      <c r="BW29" s="54">
        <v>1</v>
      </c>
      <c r="BX29" s="54"/>
      <c r="BY29" s="54"/>
      <c r="BZ29" s="54">
        <v>1</v>
      </c>
      <c r="CA29" s="54"/>
      <c r="CB29" s="54"/>
      <c r="CC29" s="54">
        <v>1</v>
      </c>
      <c r="CD29" s="54"/>
      <c r="CE29" s="54"/>
      <c r="CF29" s="54">
        <v>1</v>
      </c>
      <c r="CG29" s="54"/>
      <c r="CH29" s="54"/>
      <c r="CI29" s="54">
        <v>1</v>
      </c>
      <c r="CJ29" s="54"/>
      <c r="CK29" s="54"/>
      <c r="CL29" s="54">
        <v>1</v>
      </c>
      <c r="CM29" s="54"/>
      <c r="CN29" s="54"/>
      <c r="CO29" s="54"/>
      <c r="CP29" s="54">
        <v>1</v>
      </c>
      <c r="CQ29" s="54"/>
      <c r="CR29" s="54">
        <v>1</v>
      </c>
      <c r="CS29" s="54"/>
      <c r="CT29" s="54"/>
      <c r="CU29" s="54">
        <v>1</v>
      </c>
      <c r="CV29" s="54"/>
      <c r="CW29" s="54"/>
      <c r="CX29" s="54">
        <v>1</v>
      </c>
      <c r="CY29" s="54"/>
      <c r="CZ29" s="54"/>
      <c r="DA29" s="54">
        <v>1</v>
      </c>
      <c r="DB29" s="54"/>
      <c r="DC29" s="54"/>
      <c r="DD29" s="54">
        <v>1</v>
      </c>
      <c r="DE29" s="54"/>
      <c r="DF29" s="54"/>
      <c r="DG29" s="54">
        <v>1</v>
      </c>
      <c r="DH29" s="54"/>
      <c r="DI29" s="54"/>
      <c r="DJ29" s="54"/>
      <c r="DK29" s="54">
        <v>1</v>
      </c>
      <c r="DL29" s="54"/>
      <c r="DM29" s="54">
        <v>1</v>
      </c>
      <c r="DN29" s="54"/>
      <c r="DO29" s="5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21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23">
        <v>1</v>
      </c>
      <c r="IP29" s="4"/>
      <c r="IQ29" s="4"/>
      <c r="IR29" s="23">
        <v>1</v>
      </c>
      <c r="IS29" s="4"/>
      <c r="IT29" s="4"/>
      <c r="IU29" s="23">
        <v>1</v>
      </c>
      <c r="IV29" s="4"/>
      <c r="IW29" s="4"/>
      <c r="IX29" s="23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/>
      <c r="NR29" s="4">
        <v>1</v>
      </c>
      <c r="NS29" s="4"/>
      <c r="NT29" s="4"/>
      <c r="NU29" s="4">
        <v>1</v>
      </c>
      <c r="NV29" s="4"/>
      <c r="NW29" s="4">
        <v>1</v>
      </c>
      <c r="NX29" s="4"/>
      <c r="NY29" s="4"/>
      <c r="NZ29" s="4">
        <v>1</v>
      </c>
      <c r="OA29" s="4"/>
      <c r="OB29" s="4"/>
      <c r="OC29" s="4"/>
      <c r="OD29" s="4">
        <v>1</v>
      </c>
      <c r="OE29" s="4"/>
      <c r="OF29" s="4"/>
      <c r="OG29" s="4">
        <v>1</v>
      </c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/>
      <c r="PK29" s="4">
        <v>1</v>
      </c>
      <c r="PL29" s="4"/>
      <c r="PM29" s="4">
        <v>1</v>
      </c>
      <c r="PN29" s="4"/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/>
      <c r="QO29" s="4">
        <v>1</v>
      </c>
      <c r="QP29" s="4"/>
      <c r="QQ29" s="4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/>
      <c r="TC29" s="4">
        <v>1</v>
      </c>
      <c r="TD29" s="4"/>
      <c r="TE29" s="4"/>
      <c r="TF29" s="4">
        <v>1</v>
      </c>
      <c r="TG29" s="21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21"/>
      <c r="TQ29" s="4">
        <v>1</v>
      </c>
      <c r="TR29" s="4"/>
      <c r="TS29" s="21"/>
      <c r="TT29" s="4">
        <v>1</v>
      </c>
      <c r="TU29" s="4"/>
      <c r="TV29" s="4"/>
      <c r="TW29" s="4"/>
      <c r="TX29" s="4">
        <v>1</v>
      </c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/>
      <c r="UV29" s="4">
        <v>1</v>
      </c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21"/>
      <c r="VV29" s="4">
        <v>1</v>
      </c>
      <c r="VW29" s="4"/>
      <c r="VX29" s="4"/>
      <c r="VY29" s="4"/>
      <c r="VZ29" s="4">
        <v>1</v>
      </c>
      <c r="WA29" s="4"/>
      <c r="WB29" s="4"/>
      <c r="WC29" s="4">
        <v>1</v>
      </c>
      <c r="WD29" s="4"/>
      <c r="WE29" s="4">
        <v>1</v>
      </c>
      <c r="WF29" s="4"/>
      <c r="WG29" s="4"/>
      <c r="WH29" s="4">
        <v>1</v>
      </c>
      <c r="WI29" s="4"/>
      <c r="WJ29" s="4"/>
      <c r="WK29" s="4"/>
      <c r="WL29" s="4">
        <v>1</v>
      </c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</row>
    <row r="30" spans="1:707" x14ac:dyDescent="0.25">
      <c r="A30" s="104" t="s">
        <v>193</v>
      </c>
      <c r="B30" s="103"/>
      <c r="C30" s="48">
        <f t="shared" ref="C30:BN30" si="0">SUM(C14:C29)</f>
        <v>16</v>
      </c>
      <c r="D30" s="48">
        <f t="shared" si="0"/>
        <v>0</v>
      </c>
      <c r="E30" s="48">
        <f t="shared" si="0"/>
        <v>0</v>
      </c>
      <c r="F30" s="48">
        <f t="shared" si="0"/>
        <v>16</v>
      </c>
      <c r="G30" s="48">
        <f t="shared" si="0"/>
        <v>0</v>
      </c>
      <c r="H30" s="48">
        <f t="shared" si="0"/>
        <v>0</v>
      </c>
      <c r="I30" s="48">
        <f t="shared" si="0"/>
        <v>16</v>
      </c>
      <c r="J30" s="48">
        <f t="shared" si="0"/>
        <v>0</v>
      </c>
      <c r="K30" s="48">
        <f t="shared" si="0"/>
        <v>0</v>
      </c>
      <c r="L30" s="48">
        <f t="shared" si="0"/>
        <v>16</v>
      </c>
      <c r="M30" s="48">
        <f t="shared" si="0"/>
        <v>0</v>
      </c>
      <c r="N30" s="48">
        <f t="shared" si="0"/>
        <v>0</v>
      </c>
      <c r="O30" s="48">
        <f t="shared" si="0"/>
        <v>16</v>
      </c>
      <c r="P30" s="48">
        <f t="shared" si="0"/>
        <v>0</v>
      </c>
      <c r="Q30" s="48">
        <f t="shared" si="0"/>
        <v>0</v>
      </c>
      <c r="R30" s="48">
        <f t="shared" si="0"/>
        <v>16</v>
      </c>
      <c r="S30" s="48">
        <f t="shared" si="0"/>
        <v>0</v>
      </c>
      <c r="T30" s="48">
        <f t="shared" si="0"/>
        <v>0</v>
      </c>
      <c r="U30" s="48">
        <f t="shared" si="0"/>
        <v>16</v>
      </c>
      <c r="V30" s="48">
        <f t="shared" si="0"/>
        <v>0</v>
      </c>
      <c r="W30" s="48">
        <f t="shared" si="0"/>
        <v>0</v>
      </c>
      <c r="X30" s="48">
        <f t="shared" si="0"/>
        <v>16</v>
      </c>
      <c r="Y30" s="48">
        <f t="shared" si="0"/>
        <v>0</v>
      </c>
      <c r="Z30" s="48">
        <f t="shared" si="0"/>
        <v>0</v>
      </c>
      <c r="AA30" s="48">
        <f t="shared" si="0"/>
        <v>16</v>
      </c>
      <c r="AB30" s="48">
        <f t="shared" si="0"/>
        <v>0</v>
      </c>
      <c r="AC30" s="48">
        <f t="shared" si="0"/>
        <v>0</v>
      </c>
      <c r="AD30" s="48">
        <f t="shared" si="0"/>
        <v>16</v>
      </c>
      <c r="AE30" s="48">
        <f t="shared" si="0"/>
        <v>0</v>
      </c>
      <c r="AF30" s="48">
        <f t="shared" si="0"/>
        <v>0</v>
      </c>
      <c r="AG30" s="48">
        <f t="shared" si="0"/>
        <v>15</v>
      </c>
      <c r="AH30" s="48">
        <f t="shared" si="0"/>
        <v>1</v>
      </c>
      <c r="AI30" s="48">
        <f t="shared" si="0"/>
        <v>0</v>
      </c>
      <c r="AJ30" s="48">
        <f t="shared" si="0"/>
        <v>16</v>
      </c>
      <c r="AK30" s="48">
        <f t="shared" si="0"/>
        <v>0</v>
      </c>
      <c r="AL30" s="48">
        <f t="shared" si="0"/>
        <v>0</v>
      </c>
      <c r="AM30" s="48">
        <f t="shared" si="0"/>
        <v>0</v>
      </c>
      <c r="AN30" s="48">
        <f t="shared" si="0"/>
        <v>16</v>
      </c>
      <c r="AO30" s="48">
        <f t="shared" si="0"/>
        <v>0</v>
      </c>
      <c r="AP30" s="48">
        <f t="shared" si="0"/>
        <v>0</v>
      </c>
      <c r="AQ30" s="48">
        <f t="shared" si="0"/>
        <v>16</v>
      </c>
      <c r="AR30" s="48">
        <f t="shared" si="0"/>
        <v>0</v>
      </c>
      <c r="AS30" s="48">
        <f t="shared" si="0"/>
        <v>0</v>
      </c>
      <c r="AT30" s="48">
        <f t="shared" si="0"/>
        <v>16</v>
      </c>
      <c r="AU30" s="48">
        <f t="shared" si="0"/>
        <v>0</v>
      </c>
      <c r="AV30" s="48">
        <f t="shared" si="0"/>
        <v>16</v>
      </c>
      <c r="AW30" s="48">
        <f t="shared" si="0"/>
        <v>0</v>
      </c>
      <c r="AX30" s="48">
        <f t="shared" si="0"/>
        <v>0</v>
      </c>
      <c r="AY30" s="48">
        <f t="shared" si="0"/>
        <v>16</v>
      </c>
      <c r="AZ30" s="48">
        <f t="shared" si="0"/>
        <v>0</v>
      </c>
      <c r="BA30" s="48">
        <f t="shared" si="0"/>
        <v>0</v>
      </c>
      <c r="BB30" s="48">
        <f t="shared" si="0"/>
        <v>16</v>
      </c>
      <c r="BC30" s="48">
        <f t="shared" si="0"/>
        <v>0</v>
      </c>
      <c r="BD30" s="48">
        <f t="shared" si="0"/>
        <v>0</v>
      </c>
      <c r="BE30" s="48">
        <f t="shared" si="0"/>
        <v>16</v>
      </c>
      <c r="BF30" s="48">
        <f t="shared" si="0"/>
        <v>0</v>
      </c>
      <c r="BG30" s="48">
        <f t="shared" si="0"/>
        <v>0</v>
      </c>
      <c r="BH30" s="48">
        <f t="shared" si="0"/>
        <v>12</v>
      </c>
      <c r="BI30" s="48">
        <f t="shared" si="0"/>
        <v>3</v>
      </c>
      <c r="BJ30" s="48">
        <f t="shared" si="0"/>
        <v>0</v>
      </c>
      <c r="BK30" s="48">
        <f t="shared" si="0"/>
        <v>0</v>
      </c>
      <c r="BL30" s="48">
        <f t="shared" si="0"/>
        <v>16</v>
      </c>
      <c r="BM30" s="48">
        <f t="shared" si="0"/>
        <v>0</v>
      </c>
      <c r="BN30" s="48">
        <f t="shared" si="0"/>
        <v>0</v>
      </c>
      <c r="BO30" s="48">
        <f t="shared" ref="BO30:DZ30" si="1">SUM(BO14:BO29)</f>
        <v>16</v>
      </c>
      <c r="BP30" s="48">
        <f t="shared" si="1"/>
        <v>0</v>
      </c>
      <c r="BQ30" s="48">
        <f t="shared" si="1"/>
        <v>14</v>
      </c>
      <c r="BR30" s="48">
        <f t="shared" si="1"/>
        <v>2</v>
      </c>
      <c r="BS30" s="48">
        <f t="shared" si="1"/>
        <v>0</v>
      </c>
      <c r="BT30" s="48">
        <f t="shared" si="1"/>
        <v>0</v>
      </c>
      <c r="BU30" s="48">
        <f t="shared" si="1"/>
        <v>16</v>
      </c>
      <c r="BV30" s="48">
        <f t="shared" si="1"/>
        <v>0</v>
      </c>
      <c r="BW30" s="48">
        <f t="shared" si="1"/>
        <v>16</v>
      </c>
      <c r="BX30" s="48">
        <f t="shared" si="1"/>
        <v>0</v>
      </c>
      <c r="BY30" s="48">
        <f t="shared" si="1"/>
        <v>0</v>
      </c>
      <c r="BZ30" s="48">
        <f t="shared" si="1"/>
        <v>16</v>
      </c>
      <c r="CA30" s="48">
        <f t="shared" si="1"/>
        <v>0</v>
      </c>
      <c r="CB30" s="48">
        <f t="shared" si="1"/>
        <v>0</v>
      </c>
      <c r="CC30" s="48">
        <f t="shared" si="1"/>
        <v>16</v>
      </c>
      <c r="CD30" s="48">
        <f t="shared" si="1"/>
        <v>0</v>
      </c>
      <c r="CE30" s="48">
        <f t="shared" si="1"/>
        <v>0</v>
      </c>
      <c r="CF30" s="48">
        <f t="shared" si="1"/>
        <v>16</v>
      </c>
      <c r="CG30" s="48">
        <f t="shared" si="1"/>
        <v>0</v>
      </c>
      <c r="CH30" s="48">
        <f t="shared" si="1"/>
        <v>0</v>
      </c>
      <c r="CI30" s="48">
        <f t="shared" si="1"/>
        <v>16</v>
      </c>
      <c r="CJ30" s="48">
        <f t="shared" si="1"/>
        <v>0</v>
      </c>
      <c r="CK30" s="48">
        <f t="shared" si="1"/>
        <v>0</v>
      </c>
      <c r="CL30" s="48">
        <f t="shared" si="1"/>
        <v>16</v>
      </c>
      <c r="CM30" s="48">
        <f t="shared" si="1"/>
        <v>0</v>
      </c>
      <c r="CN30" s="48">
        <f t="shared" si="1"/>
        <v>0</v>
      </c>
      <c r="CO30" s="48">
        <f t="shared" si="1"/>
        <v>3</v>
      </c>
      <c r="CP30" s="48">
        <f t="shared" si="1"/>
        <v>13</v>
      </c>
      <c r="CQ30" s="48">
        <f t="shared" si="1"/>
        <v>0</v>
      </c>
      <c r="CR30" s="48">
        <f t="shared" si="1"/>
        <v>16</v>
      </c>
      <c r="CS30" s="48">
        <f t="shared" si="1"/>
        <v>0</v>
      </c>
      <c r="CT30" s="48">
        <f t="shared" si="1"/>
        <v>0</v>
      </c>
      <c r="CU30" s="48">
        <f t="shared" si="1"/>
        <v>15</v>
      </c>
      <c r="CV30" s="48">
        <f t="shared" si="1"/>
        <v>1</v>
      </c>
      <c r="CW30" s="48">
        <f t="shared" si="1"/>
        <v>0</v>
      </c>
      <c r="CX30" s="48">
        <f t="shared" si="1"/>
        <v>16</v>
      </c>
      <c r="CY30" s="48">
        <f t="shared" si="1"/>
        <v>0</v>
      </c>
      <c r="CZ30" s="48">
        <f t="shared" si="1"/>
        <v>0</v>
      </c>
      <c r="DA30" s="48">
        <f t="shared" si="1"/>
        <v>16</v>
      </c>
      <c r="DB30" s="48">
        <f t="shared" si="1"/>
        <v>0</v>
      </c>
      <c r="DC30" s="48">
        <f t="shared" si="1"/>
        <v>0</v>
      </c>
      <c r="DD30" s="48">
        <f t="shared" si="1"/>
        <v>16</v>
      </c>
      <c r="DE30" s="48">
        <f t="shared" si="1"/>
        <v>0</v>
      </c>
      <c r="DF30" s="48">
        <f t="shared" si="1"/>
        <v>0</v>
      </c>
      <c r="DG30" s="48">
        <f t="shared" si="1"/>
        <v>16</v>
      </c>
      <c r="DH30" s="48">
        <f t="shared" si="1"/>
        <v>0</v>
      </c>
      <c r="DI30" s="48">
        <f t="shared" si="1"/>
        <v>0</v>
      </c>
      <c r="DJ30" s="48">
        <f t="shared" si="1"/>
        <v>2</v>
      </c>
      <c r="DK30" s="48">
        <f t="shared" si="1"/>
        <v>14</v>
      </c>
      <c r="DL30" s="48">
        <f t="shared" si="1"/>
        <v>0</v>
      </c>
      <c r="DM30" s="48">
        <f t="shared" si="1"/>
        <v>14</v>
      </c>
      <c r="DN30" s="48">
        <f t="shared" si="1"/>
        <v>2</v>
      </c>
      <c r="DO30" s="48">
        <f t="shared" si="1"/>
        <v>0</v>
      </c>
      <c r="DP30" s="48">
        <f t="shared" si="1"/>
        <v>14</v>
      </c>
      <c r="DQ30" s="48">
        <f t="shared" si="1"/>
        <v>2</v>
      </c>
      <c r="DR30" s="48">
        <f t="shared" si="1"/>
        <v>0</v>
      </c>
      <c r="DS30" s="48">
        <f t="shared" si="1"/>
        <v>14</v>
      </c>
      <c r="DT30" s="48">
        <f t="shared" si="1"/>
        <v>2</v>
      </c>
      <c r="DU30" s="48">
        <f t="shared" si="1"/>
        <v>0</v>
      </c>
      <c r="DV30" s="48">
        <f t="shared" si="1"/>
        <v>16</v>
      </c>
      <c r="DW30" s="48">
        <f t="shared" si="1"/>
        <v>0</v>
      </c>
      <c r="DX30" s="48">
        <f t="shared" si="1"/>
        <v>0</v>
      </c>
      <c r="DY30" s="48">
        <f t="shared" si="1"/>
        <v>16</v>
      </c>
      <c r="DZ30" s="48">
        <f t="shared" si="1"/>
        <v>0</v>
      </c>
      <c r="EA30" s="48">
        <f t="shared" ref="EA30:GL30" si="2">SUM(EA14:EA29)</f>
        <v>0</v>
      </c>
      <c r="EB30" s="48">
        <f t="shared" si="2"/>
        <v>16</v>
      </c>
      <c r="EC30" s="48">
        <f t="shared" si="2"/>
        <v>0</v>
      </c>
      <c r="ED30" s="48">
        <f t="shared" si="2"/>
        <v>0</v>
      </c>
      <c r="EE30" s="48">
        <f t="shared" si="2"/>
        <v>14</v>
      </c>
      <c r="EF30" s="48">
        <f t="shared" si="2"/>
        <v>2</v>
      </c>
      <c r="EG30" s="48">
        <f t="shared" si="2"/>
        <v>0</v>
      </c>
      <c r="EH30" s="48">
        <f t="shared" si="2"/>
        <v>16</v>
      </c>
      <c r="EI30" s="48">
        <f t="shared" si="2"/>
        <v>0</v>
      </c>
      <c r="EJ30" s="48">
        <f t="shared" si="2"/>
        <v>0</v>
      </c>
      <c r="EK30" s="48">
        <f t="shared" si="2"/>
        <v>14</v>
      </c>
      <c r="EL30" s="48">
        <f t="shared" si="2"/>
        <v>2</v>
      </c>
      <c r="EM30" s="48">
        <f t="shared" si="2"/>
        <v>0</v>
      </c>
      <c r="EN30" s="48">
        <f t="shared" si="2"/>
        <v>4</v>
      </c>
      <c r="EO30" s="48">
        <f t="shared" si="2"/>
        <v>12</v>
      </c>
      <c r="EP30" s="48">
        <f t="shared" si="2"/>
        <v>0</v>
      </c>
      <c r="EQ30" s="48">
        <f t="shared" si="2"/>
        <v>16</v>
      </c>
      <c r="ER30" s="48">
        <f t="shared" si="2"/>
        <v>0</v>
      </c>
      <c r="ES30" s="48">
        <f t="shared" si="2"/>
        <v>0</v>
      </c>
      <c r="ET30" s="48">
        <f t="shared" si="2"/>
        <v>16</v>
      </c>
      <c r="EU30" s="48">
        <f t="shared" si="2"/>
        <v>0</v>
      </c>
      <c r="EV30" s="48">
        <f t="shared" si="2"/>
        <v>0</v>
      </c>
      <c r="EW30" s="48">
        <f t="shared" si="2"/>
        <v>0</v>
      </c>
      <c r="EX30" s="48">
        <f t="shared" si="2"/>
        <v>16</v>
      </c>
      <c r="EY30" s="48">
        <f t="shared" si="2"/>
        <v>0</v>
      </c>
      <c r="EZ30" s="48">
        <f t="shared" si="2"/>
        <v>15</v>
      </c>
      <c r="FA30" s="48">
        <f t="shared" si="2"/>
        <v>1</v>
      </c>
      <c r="FB30" s="48">
        <f t="shared" si="2"/>
        <v>0</v>
      </c>
      <c r="FC30" s="48">
        <f t="shared" si="2"/>
        <v>7</v>
      </c>
      <c r="FD30" s="48">
        <f t="shared" si="2"/>
        <v>9</v>
      </c>
      <c r="FE30" s="48">
        <f t="shared" si="2"/>
        <v>0</v>
      </c>
      <c r="FF30" s="48">
        <f t="shared" si="2"/>
        <v>7</v>
      </c>
      <c r="FG30" s="48">
        <f t="shared" si="2"/>
        <v>9</v>
      </c>
      <c r="FH30" s="48">
        <f t="shared" si="2"/>
        <v>0</v>
      </c>
      <c r="FI30" s="48">
        <f t="shared" si="2"/>
        <v>7</v>
      </c>
      <c r="FJ30" s="48">
        <f t="shared" si="2"/>
        <v>9</v>
      </c>
      <c r="FK30" s="48">
        <f t="shared" si="2"/>
        <v>0</v>
      </c>
      <c r="FL30" s="48">
        <f t="shared" si="2"/>
        <v>7</v>
      </c>
      <c r="FM30" s="48">
        <f t="shared" si="2"/>
        <v>9</v>
      </c>
      <c r="FN30" s="48">
        <f t="shared" si="2"/>
        <v>0</v>
      </c>
      <c r="FO30" s="48">
        <f t="shared" si="2"/>
        <v>9</v>
      </c>
      <c r="FP30" s="48">
        <f t="shared" si="2"/>
        <v>7</v>
      </c>
      <c r="FQ30" s="48">
        <f t="shared" si="2"/>
        <v>0</v>
      </c>
      <c r="FR30" s="48">
        <f t="shared" si="2"/>
        <v>0</v>
      </c>
      <c r="FS30" s="48">
        <f t="shared" si="2"/>
        <v>16</v>
      </c>
      <c r="FT30" s="48">
        <f t="shared" si="2"/>
        <v>0</v>
      </c>
      <c r="FU30" s="48">
        <f t="shared" si="2"/>
        <v>16</v>
      </c>
      <c r="FV30" s="48">
        <f t="shared" si="2"/>
        <v>0</v>
      </c>
      <c r="FW30" s="48">
        <f t="shared" si="2"/>
        <v>0</v>
      </c>
      <c r="FX30" s="48">
        <f t="shared" si="2"/>
        <v>16</v>
      </c>
      <c r="FY30" s="48">
        <f t="shared" si="2"/>
        <v>0</v>
      </c>
      <c r="FZ30" s="48">
        <f t="shared" si="2"/>
        <v>0</v>
      </c>
      <c r="GA30" s="48">
        <f t="shared" si="2"/>
        <v>16</v>
      </c>
      <c r="GB30" s="48">
        <f t="shared" si="2"/>
        <v>0</v>
      </c>
      <c r="GC30" s="48">
        <f t="shared" si="2"/>
        <v>0</v>
      </c>
      <c r="GD30" s="48">
        <f t="shared" si="2"/>
        <v>16</v>
      </c>
      <c r="GE30" s="48">
        <f t="shared" si="2"/>
        <v>0</v>
      </c>
      <c r="GF30" s="48">
        <f t="shared" si="2"/>
        <v>0</v>
      </c>
      <c r="GG30" s="48">
        <f t="shared" si="2"/>
        <v>16</v>
      </c>
      <c r="GH30" s="48">
        <f t="shared" si="2"/>
        <v>0</v>
      </c>
      <c r="GI30" s="48">
        <f t="shared" si="2"/>
        <v>0</v>
      </c>
      <c r="GJ30" s="48">
        <f t="shared" si="2"/>
        <v>16</v>
      </c>
      <c r="GK30" s="48">
        <f t="shared" si="2"/>
        <v>0</v>
      </c>
      <c r="GL30" s="48">
        <f t="shared" si="2"/>
        <v>0</v>
      </c>
      <c r="GM30" s="48">
        <f t="shared" ref="GM30:IX30" si="3">SUM(GM14:GM29)</f>
        <v>16</v>
      </c>
      <c r="GN30" s="48">
        <f t="shared" si="3"/>
        <v>0</v>
      </c>
      <c r="GO30" s="48">
        <f t="shared" si="3"/>
        <v>0</v>
      </c>
      <c r="GP30" s="48">
        <f t="shared" si="3"/>
        <v>16</v>
      </c>
      <c r="GQ30" s="48">
        <f t="shared" si="3"/>
        <v>0</v>
      </c>
      <c r="GR30" s="48">
        <f t="shared" si="3"/>
        <v>0</v>
      </c>
      <c r="GS30" s="48">
        <f t="shared" si="3"/>
        <v>15</v>
      </c>
      <c r="GT30" s="48">
        <f t="shared" si="3"/>
        <v>1</v>
      </c>
      <c r="GU30" s="48">
        <f t="shared" si="3"/>
        <v>0</v>
      </c>
      <c r="GV30" s="48">
        <f t="shared" si="3"/>
        <v>16</v>
      </c>
      <c r="GW30" s="48">
        <f t="shared" si="3"/>
        <v>0</v>
      </c>
      <c r="GX30" s="48">
        <f t="shared" si="3"/>
        <v>0</v>
      </c>
      <c r="GY30" s="48">
        <f t="shared" si="3"/>
        <v>16</v>
      </c>
      <c r="GZ30" s="48">
        <f t="shared" si="3"/>
        <v>0</v>
      </c>
      <c r="HA30" s="48">
        <f t="shared" si="3"/>
        <v>0</v>
      </c>
      <c r="HB30" s="48">
        <f t="shared" si="3"/>
        <v>16</v>
      </c>
      <c r="HC30" s="48">
        <f t="shared" si="3"/>
        <v>0</v>
      </c>
      <c r="HD30" s="48">
        <f t="shared" si="3"/>
        <v>0</v>
      </c>
      <c r="HE30" s="48">
        <f t="shared" si="3"/>
        <v>16</v>
      </c>
      <c r="HF30" s="48">
        <f t="shared" si="3"/>
        <v>0</v>
      </c>
      <c r="HG30" s="48">
        <f t="shared" si="3"/>
        <v>0</v>
      </c>
      <c r="HH30" s="48">
        <f t="shared" si="3"/>
        <v>16</v>
      </c>
      <c r="HI30" s="48">
        <f t="shared" si="3"/>
        <v>0</v>
      </c>
      <c r="HJ30" s="48">
        <f t="shared" si="3"/>
        <v>0</v>
      </c>
      <c r="HK30" s="48">
        <f t="shared" si="3"/>
        <v>16</v>
      </c>
      <c r="HL30" s="48">
        <f t="shared" si="3"/>
        <v>0</v>
      </c>
      <c r="HM30" s="48">
        <f t="shared" si="3"/>
        <v>0</v>
      </c>
      <c r="HN30" s="48">
        <f t="shared" si="3"/>
        <v>16</v>
      </c>
      <c r="HO30" s="48">
        <f t="shared" si="3"/>
        <v>0</v>
      </c>
      <c r="HP30" s="48">
        <f t="shared" si="3"/>
        <v>0</v>
      </c>
      <c r="HQ30" s="48">
        <f t="shared" si="3"/>
        <v>16</v>
      </c>
      <c r="HR30" s="48">
        <f t="shared" si="3"/>
        <v>0</v>
      </c>
      <c r="HS30" s="48">
        <f t="shared" si="3"/>
        <v>0</v>
      </c>
      <c r="HT30" s="48">
        <f t="shared" si="3"/>
        <v>16</v>
      </c>
      <c r="HU30" s="48">
        <f t="shared" si="3"/>
        <v>0</v>
      </c>
      <c r="HV30" s="48">
        <f t="shared" si="3"/>
        <v>0</v>
      </c>
      <c r="HW30" s="48">
        <f t="shared" si="3"/>
        <v>16</v>
      </c>
      <c r="HX30" s="48">
        <f t="shared" si="3"/>
        <v>0</v>
      </c>
      <c r="HY30" s="48">
        <f t="shared" si="3"/>
        <v>0</v>
      </c>
      <c r="HZ30" s="48">
        <f t="shared" si="3"/>
        <v>16</v>
      </c>
      <c r="IA30" s="48">
        <f t="shared" si="3"/>
        <v>0</v>
      </c>
      <c r="IB30" s="48">
        <f t="shared" si="3"/>
        <v>0</v>
      </c>
      <c r="IC30" s="48">
        <f t="shared" si="3"/>
        <v>16</v>
      </c>
      <c r="ID30" s="48">
        <f t="shared" si="3"/>
        <v>0</v>
      </c>
      <c r="IE30" s="48">
        <f t="shared" si="3"/>
        <v>0</v>
      </c>
      <c r="IF30" s="48">
        <f t="shared" si="3"/>
        <v>13</v>
      </c>
      <c r="IG30" s="48">
        <f t="shared" si="3"/>
        <v>3</v>
      </c>
      <c r="IH30" s="48">
        <f t="shared" si="3"/>
        <v>0</v>
      </c>
      <c r="II30" s="48">
        <f t="shared" si="3"/>
        <v>13</v>
      </c>
      <c r="IJ30" s="48">
        <f t="shared" si="3"/>
        <v>3</v>
      </c>
      <c r="IK30" s="48">
        <f t="shared" si="3"/>
        <v>0</v>
      </c>
      <c r="IL30" s="48">
        <f t="shared" si="3"/>
        <v>13</v>
      </c>
      <c r="IM30" s="48">
        <f t="shared" si="3"/>
        <v>3</v>
      </c>
      <c r="IN30" s="48">
        <f t="shared" si="3"/>
        <v>0</v>
      </c>
      <c r="IO30" s="48">
        <f t="shared" si="3"/>
        <v>16</v>
      </c>
      <c r="IP30" s="48">
        <f t="shared" si="3"/>
        <v>0</v>
      </c>
      <c r="IQ30" s="48">
        <f t="shared" si="3"/>
        <v>0</v>
      </c>
      <c r="IR30" s="48">
        <f t="shared" si="3"/>
        <v>16</v>
      </c>
      <c r="IS30" s="48">
        <f t="shared" si="3"/>
        <v>0</v>
      </c>
      <c r="IT30" s="48">
        <f t="shared" si="3"/>
        <v>0</v>
      </c>
      <c r="IU30" s="48">
        <f t="shared" si="3"/>
        <v>16</v>
      </c>
      <c r="IV30" s="48">
        <f t="shared" si="3"/>
        <v>0</v>
      </c>
      <c r="IW30" s="48">
        <f t="shared" si="3"/>
        <v>0</v>
      </c>
      <c r="IX30" s="48">
        <f t="shared" si="3"/>
        <v>16</v>
      </c>
      <c r="IY30" s="48">
        <f t="shared" ref="IY30:LJ30" si="4">SUM(IY14:IY29)</f>
        <v>0</v>
      </c>
      <c r="IZ30" s="48">
        <f t="shared" si="4"/>
        <v>0</v>
      </c>
      <c r="JA30" s="48">
        <f t="shared" si="4"/>
        <v>16</v>
      </c>
      <c r="JB30" s="48">
        <f t="shared" si="4"/>
        <v>0</v>
      </c>
      <c r="JC30" s="48">
        <f t="shared" si="4"/>
        <v>0</v>
      </c>
      <c r="JD30" s="48">
        <f t="shared" si="4"/>
        <v>16</v>
      </c>
      <c r="JE30" s="48">
        <f t="shared" si="4"/>
        <v>0</v>
      </c>
      <c r="JF30" s="48">
        <f t="shared" si="4"/>
        <v>0</v>
      </c>
      <c r="JG30" s="48">
        <f t="shared" si="4"/>
        <v>16</v>
      </c>
      <c r="JH30" s="48">
        <f t="shared" si="4"/>
        <v>0</v>
      </c>
      <c r="JI30" s="48">
        <f t="shared" si="4"/>
        <v>0</v>
      </c>
      <c r="JJ30" s="48">
        <f t="shared" si="4"/>
        <v>16</v>
      </c>
      <c r="JK30" s="48">
        <f t="shared" si="4"/>
        <v>0</v>
      </c>
      <c r="JL30" s="48">
        <f t="shared" si="4"/>
        <v>0</v>
      </c>
      <c r="JM30" s="48">
        <f t="shared" si="4"/>
        <v>16</v>
      </c>
      <c r="JN30" s="48">
        <f t="shared" si="4"/>
        <v>0</v>
      </c>
      <c r="JO30" s="48">
        <f t="shared" si="4"/>
        <v>0</v>
      </c>
      <c r="JP30" s="48">
        <f t="shared" si="4"/>
        <v>16</v>
      </c>
      <c r="JQ30" s="48">
        <f t="shared" si="4"/>
        <v>0</v>
      </c>
      <c r="JR30" s="48">
        <f t="shared" si="4"/>
        <v>0</v>
      </c>
      <c r="JS30" s="48">
        <f t="shared" si="4"/>
        <v>16</v>
      </c>
      <c r="JT30" s="48">
        <f t="shared" si="4"/>
        <v>0</v>
      </c>
      <c r="JU30" s="48">
        <f t="shared" si="4"/>
        <v>0</v>
      </c>
      <c r="JV30" s="48">
        <f t="shared" si="4"/>
        <v>0</v>
      </c>
      <c r="JW30" s="48">
        <f t="shared" si="4"/>
        <v>16</v>
      </c>
      <c r="JX30" s="48">
        <f t="shared" si="4"/>
        <v>0</v>
      </c>
      <c r="JY30" s="48">
        <f t="shared" si="4"/>
        <v>16</v>
      </c>
      <c r="JZ30" s="48">
        <f t="shared" si="4"/>
        <v>0</v>
      </c>
      <c r="KA30" s="48">
        <f t="shared" si="4"/>
        <v>0</v>
      </c>
      <c r="KB30" s="48">
        <f t="shared" si="4"/>
        <v>16</v>
      </c>
      <c r="KC30" s="48">
        <f t="shared" si="4"/>
        <v>0</v>
      </c>
      <c r="KD30" s="48">
        <f t="shared" si="4"/>
        <v>0</v>
      </c>
      <c r="KE30" s="48">
        <f t="shared" si="4"/>
        <v>16</v>
      </c>
      <c r="KF30" s="48">
        <f t="shared" si="4"/>
        <v>0</v>
      </c>
      <c r="KG30" s="48">
        <f t="shared" si="4"/>
        <v>0</v>
      </c>
      <c r="KH30" s="48">
        <f t="shared" si="4"/>
        <v>16</v>
      </c>
      <c r="KI30" s="48">
        <f t="shared" si="4"/>
        <v>0</v>
      </c>
      <c r="KJ30" s="48">
        <f t="shared" si="4"/>
        <v>0</v>
      </c>
      <c r="KK30" s="48">
        <f t="shared" si="4"/>
        <v>16</v>
      </c>
      <c r="KL30" s="48">
        <f t="shared" si="4"/>
        <v>0</v>
      </c>
      <c r="KM30" s="48">
        <f t="shared" si="4"/>
        <v>0</v>
      </c>
      <c r="KN30" s="48">
        <f t="shared" si="4"/>
        <v>16</v>
      </c>
      <c r="KO30" s="48">
        <f t="shared" si="4"/>
        <v>0</v>
      </c>
      <c r="KP30" s="48">
        <f t="shared" si="4"/>
        <v>0</v>
      </c>
      <c r="KQ30" s="48">
        <f t="shared" si="4"/>
        <v>16</v>
      </c>
      <c r="KR30" s="48">
        <f t="shared" si="4"/>
        <v>0</v>
      </c>
      <c r="KS30" s="48">
        <f t="shared" si="4"/>
        <v>0</v>
      </c>
      <c r="KT30" s="48">
        <f t="shared" si="4"/>
        <v>16</v>
      </c>
      <c r="KU30" s="48">
        <f t="shared" si="4"/>
        <v>0</v>
      </c>
      <c r="KV30" s="48">
        <f t="shared" si="4"/>
        <v>0</v>
      </c>
      <c r="KW30" s="48">
        <f t="shared" si="4"/>
        <v>16</v>
      </c>
      <c r="KX30" s="48">
        <f t="shared" si="4"/>
        <v>0</v>
      </c>
      <c r="KY30" s="48">
        <f t="shared" si="4"/>
        <v>0</v>
      </c>
      <c r="KZ30" s="48">
        <f t="shared" si="4"/>
        <v>16</v>
      </c>
      <c r="LA30" s="48">
        <f t="shared" si="4"/>
        <v>0</v>
      </c>
      <c r="LB30" s="48">
        <f t="shared" si="4"/>
        <v>0</v>
      </c>
      <c r="LC30" s="48">
        <f t="shared" si="4"/>
        <v>16</v>
      </c>
      <c r="LD30" s="48">
        <f t="shared" si="4"/>
        <v>0</v>
      </c>
      <c r="LE30" s="48">
        <f t="shared" si="4"/>
        <v>0</v>
      </c>
      <c r="LF30" s="48">
        <f t="shared" si="4"/>
        <v>0</v>
      </c>
      <c r="LG30" s="48">
        <f t="shared" si="4"/>
        <v>16</v>
      </c>
      <c r="LH30" s="48">
        <f t="shared" si="4"/>
        <v>0</v>
      </c>
      <c r="LI30" s="48">
        <f t="shared" si="4"/>
        <v>0</v>
      </c>
      <c r="LJ30" s="48">
        <f t="shared" si="4"/>
        <v>16</v>
      </c>
      <c r="LK30" s="48">
        <f t="shared" ref="LK30:NV30" si="5">SUM(LK14:LK29)</f>
        <v>0</v>
      </c>
      <c r="LL30" s="48">
        <f t="shared" si="5"/>
        <v>16</v>
      </c>
      <c r="LM30" s="48">
        <f t="shared" si="5"/>
        <v>0</v>
      </c>
      <c r="LN30" s="48">
        <f t="shared" si="5"/>
        <v>0</v>
      </c>
      <c r="LO30" s="48">
        <f t="shared" si="5"/>
        <v>16</v>
      </c>
      <c r="LP30" s="48">
        <f t="shared" si="5"/>
        <v>0</v>
      </c>
      <c r="LQ30" s="48">
        <f t="shared" si="5"/>
        <v>0</v>
      </c>
      <c r="LR30" s="48">
        <f t="shared" si="5"/>
        <v>0</v>
      </c>
      <c r="LS30" s="48">
        <f t="shared" si="5"/>
        <v>16</v>
      </c>
      <c r="LT30" s="48">
        <f t="shared" si="5"/>
        <v>0</v>
      </c>
      <c r="LU30" s="48">
        <f t="shared" si="5"/>
        <v>13</v>
      </c>
      <c r="LV30" s="48">
        <f t="shared" si="5"/>
        <v>3</v>
      </c>
      <c r="LW30" s="48">
        <f t="shared" si="5"/>
        <v>0</v>
      </c>
      <c r="LX30" s="48">
        <f t="shared" si="5"/>
        <v>15</v>
      </c>
      <c r="LY30" s="48">
        <f t="shared" si="5"/>
        <v>0</v>
      </c>
      <c r="LZ30" s="48">
        <f t="shared" si="5"/>
        <v>0</v>
      </c>
      <c r="MA30" s="48">
        <f t="shared" si="5"/>
        <v>14</v>
      </c>
      <c r="MB30" s="48">
        <f t="shared" si="5"/>
        <v>2</v>
      </c>
      <c r="MC30" s="48">
        <f t="shared" si="5"/>
        <v>0</v>
      </c>
      <c r="MD30" s="48">
        <f t="shared" si="5"/>
        <v>14</v>
      </c>
      <c r="ME30" s="48">
        <f t="shared" si="5"/>
        <v>2</v>
      </c>
      <c r="MF30" s="48">
        <f t="shared" si="5"/>
        <v>0</v>
      </c>
      <c r="MG30" s="48">
        <f t="shared" si="5"/>
        <v>16</v>
      </c>
      <c r="MH30" s="48">
        <f t="shared" si="5"/>
        <v>0</v>
      </c>
      <c r="MI30" s="48">
        <f t="shared" si="5"/>
        <v>0</v>
      </c>
      <c r="MJ30" s="48">
        <f t="shared" si="5"/>
        <v>16</v>
      </c>
      <c r="MK30" s="48">
        <f t="shared" si="5"/>
        <v>0</v>
      </c>
      <c r="ML30" s="48">
        <f t="shared" si="5"/>
        <v>0</v>
      </c>
      <c r="MM30" s="48">
        <f t="shared" si="5"/>
        <v>13</v>
      </c>
      <c r="MN30" s="48">
        <f t="shared" si="5"/>
        <v>3</v>
      </c>
      <c r="MO30" s="48">
        <f t="shared" si="5"/>
        <v>0</v>
      </c>
      <c r="MP30" s="48">
        <f t="shared" si="5"/>
        <v>13</v>
      </c>
      <c r="MQ30" s="48">
        <f t="shared" si="5"/>
        <v>3</v>
      </c>
      <c r="MR30" s="48">
        <f t="shared" si="5"/>
        <v>0</v>
      </c>
      <c r="MS30" s="48">
        <f t="shared" si="5"/>
        <v>13</v>
      </c>
      <c r="MT30" s="48">
        <f t="shared" si="5"/>
        <v>3</v>
      </c>
      <c r="MU30" s="48">
        <f t="shared" si="5"/>
        <v>0</v>
      </c>
      <c r="MV30" s="48">
        <f t="shared" si="5"/>
        <v>13</v>
      </c>
      <c r="MW30" s="48">
        <f t="shared" si="5"/>
        <v>3</v>
      </c>
      <c r="MX30" s="48">
        <f t="shared" si="5"/>
        <v>0</v>
      </c>
      <c r="MY30" s="48">
        <f t="shared" si="5"/>
        <v>16</v>
      </c>
      <c r="MZ30" s="48">
        <f t="shared" si="5"/>
        <v>0</v>
      </c>
      <c r="NA30" s="48">
        <f t="shared" si="5"/>
        <v>0</v>
      </c>
      <c r="NB30" s="48">
        <f t="shared" si="5"/>
        <v>0</v>
      </c>
      <c r="NC30" s="48">
        <f t="shared" si="5"/>
        <v>16</v>
      </c>
      <c r="ND30" s="48">
        <f t="shared" si="5"/>
        <v>0</v>
      </c>
      <c r="NE30" s="48">
        <f t="shared" si="5"/>
        <v>16</v>
      </c>
      <c r="NF30" s="48">
        <f t="shared" si="5"/>
        <v>0</v>
      </c>
      <c r="NG30" s="48">
        <f t="shared" si="5"/>
        <v>0</v>
      </c>
      <c r="NH30" s="48">
        <f t="shared" si="5"/>
        <v>16</v>
      </c>
      <c r="NI30" s="48">
        <f t="shared" si="5"/>
        <v>0</v>
      </c>
      <c r="NJ30" s="48">
        <f t="shared" si="5"/>
        <v>0</v>
      </c>
      <c r="NK30" s="48">
        <f t="shared" si="5"/>
        <v>16</v>
      </c>
      <c r="NL30" s="48">
        <f t="shared" si="5"/>
        <v>0</v>
      </c>
      <c r="NM30" s="48">
        <f t="shared" si="5"/>
        <v>0</v>
      </c>
      <c r="NN30" s="48">
        <f t="shared" si="5"/>
        <v>16</v>
      </c>
      <c r="NO30" s="48">
        <f t="shared" si="5"/>
        <v>0</v>
      </c>
      <c r="NP30" s="48">
        <f t="shared" si="5"/>
        <v>0</v>
      </c>
      <c r="NQ30" s="48">
        <f t="shared" si="5"/>
        <v>0</v>
      </c>
      <c r="NR30" s="48">
        <f t="shared" si="5"/>
        <v>16</v>
      </c>
      <c r="NS30" s="48">
        <f t="shared" si="5"/>
        <v>0</v>
      </c>
      <c r="NT30" s="48">
        <f t="shared" si="5"/>
        <v>0</v>
      </c>
      <c r="NU30" s="48">
        <f t="shared" si="5"/>
        <v>16</v>
      </c>
      <c r="NV30" s="48">
        <f t="shared" si="5"/>
        <v>0</v>
      </c>
      <c r="NW30" s="48">
        <f t="shared" ref="NW30:QH30" si="6">SUM(NW14:NW29)</f>
        <v>16</v>
      </c>
      <c r="NX30" s="48">
        <f t="shared" si="6"/>
        <v>0</v>
      </c>
      <c r="NY30" s="48">
        <f t="shared" si="6"/>
        <v>0</v>
      </c>
      <c r="NZ30" s="48">
        <f t="shared" si="6"/>
        <v>16</v>
      </c>
      <c r="OA30" s="48">
        <f t="shared" si="6"/>
        <v>0</v>
      </c>
      <c r="OB30" s="48">
        <f t="shared" si="6"/>
        <v>0</v>
      </c>
      <c r="OC30" s="48">
        <f t="shared" si="6"/>
        <v>0</v>
      </c>
      <c r="OD30" s="48">
        <f t="shared" si="6"/>
        <v>16</v>
      </c>
      <c r="OE30" s="48">
        <f t="shared" si="6"/>
        <v>0</v>
      </c>
      <c r="OF30" s="48">
        <f t="shared" si="6"/>
        <v>0</v>
      </c>
      <c r="OG30" s="48">
        <f t="shared" si="6"/>
        <v>16</v>
      </c>
      <c r="OH30" s="48">
        <f t="shared" si="6"/>
        <v>0</v>
      </c>
      <c r="OI30" s="48">
        <f t="shared" si="6"/>
        <v>16</v>
      </c>
      <c r="OJ30" s="48">
        <f t="shared" si="6"/>
        <v>0</v>
      </c>
      <c r="OK30" s="48">
        <f t="shared" si="6"/>
        <v>0</v>
      </c>
      <c r="OL30" s="48">
        <f t="shared" si="6"/>
        <v>16</v>
      </c>
      <c r="OM30" s="48">
        <f t="shared" si="6"/>
        <v>0</v>
      </c>
      <c r="ON30" s="48">
        <f t="shared" si="6"/>
        <v>0</v>
      </c>
      <c r="OO30" s="48">
        <f t="shared" si="6"/>
        <v>16</v>
      </c>
      <c r="OP30" s="48">
        <f t="shared" si="6"/>
        <v>0</v>
      </c>
      <c r="OQ30" s="48">
        <f t="shared" si="6"/>
        <v>0</v>
      </c>
      <c r="OR30" s="48">
        <f t="shared" si="6"/>
        <v>16</v>
      </c>
      <c r="OS30" s="48">
        <f t="shared" si="6"/>
        <v>0</v>
      </c>
      <c r="OT30" s="48">
        <f t="shared" si="6"/>
        <v>0</v>
      </c>
      <c r="OU30" s="48">
        <f t="shared" si="6"/>
        <v>16</v>
      </c>
      <c r="OV30" s="48">
        <f t="shared" si="6"/>
        <v>0</v>
      </c>
      <c r="OW30" s="48">
        <f t="shared" si="6"/>
        <v>0</v>
      </c>
      <c r="OX30" s="48">
        <f t="shared" si="6"/>
        <v>0</v>
      </c>
      <c r="OY30" s="48">
        <f t="shared" si="6"/>
        <v>16</v>
      </c>
      <c r="OZ30" s="48">
        <f t="shared" si="6"/>
        <v>0</v>
      </c>
      <c r="PA30" s="48">
        <f t="shared" si="6"/>
        <v>16</v>
      </c>
      <c r="PB30" s="48">
        <f t="shared" si="6"/>
        <v>0</v>
      </c>
      <c r="PC30" s="48">
        <f t="shared" si="6"/>
        <v>0</v>
      </c>
      <c r="PD30" s="48">
        <f t="shared" si="6"/>
        <v>0</v>
      </c>
      <c r="PE30" s="48">
        <f t="shared" si="6"/>
        <v>16</v>
      </c>
      <c r="PF30" s="48">
        <f t="shared" si="6"/>
        <v>0</v>
      </c>
      <c r="PG30" s="48">
        <f t="shared" si="6"/>
        <v>16</v>
      </c>
      <c r="PH30" s="48">
        <f t="shared" si="6"/>
        <v>0</v>
      </c>
      <c r="PI30" s="48">
        <f t="shared" si="6"/>
        <v>0</v>
      </c>
      <c r="PJ30" s="48">
        <f t="shared" si="6"/>
        <v>0</v>
      </c>
      <c r="PK30" s="48">
        <f t="shared" si="6"/>
        <v>16</v>
      </c>
      <c r="PL30" s="48">
        <f t="shared" si="6"/>
        <v>0</v>
      </c>
      <c r="PM30" s="48">
        <f t="shared" si="6"/>
        <v>16</v>
      </c>
      <c r="PN30" s="48">
        <f t="shared" si="6"/>
        <v>0</v>
      </c>
      <c r="PO30" s="48">
        <f t="shared" si="6"/>
        <v>0</v>
      </c>
      <c r="PP30" s="48">
        <f t="shared" si="6"/>
        <v>0</v>
      </c>
      <c r="PQ30" s="48">
        <f t="shared" si="6"/>
        <v>16</v>
      </c>
      <c r="PR30" s="48">
        <f t="shared" si="6"/>
        <v>0</v>
      </c>
      <c r="PS30" s="48">
        <f t="shared" si="6"/>
        <v>16</v>
      </c>
      <c r="PT30" s="48">
        <f t="shared" si="6"/>
        <v>0</v>
      </c>
      <c r="PU30" s="48">
        <f t="shared" si="6"/>
        <v>0</v>
      </c>
      <c r="PV30" s="48">
        <f t="shared" si="6"/>
        <v>16</v>
      </c>
      <c r="PW30" s="48">
        <f t="shared" si="6"/>
        <v>0</v>
      </c>
      <c r="PX30" s="48">
        <f t="shared" si="6"/>
        <v>0</v>
      </c>
      <c r="PY30" s="48">
        <f t="shared" si="6"/>
        <v>16</v>
      </c>
      <c r="PZ30" s="48">
        <f t="shared" si="6"/>
        <v>0</v>
      </c>
      <c r="QA30" s="48">
        <f t="shared" si="6"/>
        <v>0</v>
      </c>
      <c r="QB30" s="48">
        <f t="shared" si="6"/>
        <v>16</v>
      </c>
      <c r="QC30" s="48">
        <f t="shared" si="6"/>
        <v>0</v>
      </c>
      <c r="QD30" s="48">
        <f t="shared" si="6"/>
        <v>0</v>
      </c>
      <c r="QE30" s="48">
        <f t="shared" si="6"/>
        <v>14</v>
      </c>
      <c r="QF30" s="48">
        <f t="shared" si="6"/>
        <v>2</v>
      </c>
      <c r="QG30" s="48">
        <f t="shared" si="6"/>
        <v>0</v>
      </c>
      <c r="QH30" s="48">
        <f t="shared" si="6"/>
        <v>12</v>
      </c>
      <c r="QI30" s="48">
        <f t="shared" ref="QI30:ST30" si="7">SUM(QI14:QI29)</f>
        <v>4</v>
      </c>
      <c r="QJ30" s="48">
        <f t="shared" si="7"/>
        <v>0</v>
      </c>
      <c r="QK30" s="48">
        <f t="shared" si="7"/>
        <v>6</v>
      </c>
      <c r="QL30" s="48">
        <f t="shared" si="7"/>
        <v>10</v>
      </c>
      <c r="QM30" s="48">
        <f t="shared" si="7"/>
        <v>0</v>
      </c>
      <c r="QN30" s="48">
        <f t="shared" si="7"/>
        <v>9</v>
      </c>
      <c r="QO30" s="48">
        <f t="shared" si="7"/>
        <v>7</v>
      </c>
      <c r="QP30" s="48">
        <f t="shared" si="7"/>
        <v>0</v>
      </c>
      <c r="QQ30" s="48">
        <f t="shared" si="7"/>
        <v>12</v>
      </c>
      <c r="QR30" s="48">
        <f t="shared" si="7"/>
        <v>2</v>
      </c>
      <c r="QS30" s="48">
        <f t="shared" si="7"/>
        <v>0</v>
      </c>
      <c r="QT30" s="48">
        <f t="shared" si="7"/>
        <v>0</v>
      </c>
      <c r="QU30" s="48">
        <f t="shared" si="7"/>
        <v>16</v>
      </c>
      <c r="QV30" s="48">
        <f t="shared" si="7"/>
        <v>0</v>
      </c>
      <c r="QW30" s="48">
        <f t="shared" si="7"/>
        <v>16</v>
      </c>
      <c r="QX30" s="48">
        <f t="shared" si="7"/>
        <v>0</v>
      </c>
      <c r="QY30" s="48">
        <f t="shared" si="7"/>
        <v>0</v>
      </c>
      <c r="QZ30" s="48">
        <f t="shared" si="7"/>
        <v>0</v>
      </c>
      <c r="RA30" s="48">
        <f t="shared" si="7"/>
        <v>16</v>
      </c>
      <c r="RB30" s="48">
        <f t="shared" si="7"/>
        <v>0</v>
      </c>
      <c r="RC30" s="48">
        <f t="shared" si="7"/>
        <v>16</v>
      </c>
      <c r="RD30" s="48">
        <f t="shared" si="7"/>
        <v>0</v>
      </c>
      <c r="RE30" s="48">
        <f t="shared" si="7"/>
        <v>0</v>
      </c>
      <c r="RF30" s="48">
        <f t="shared" si="7"/>
        <v>16</v>
      </c>
      <c r="RG30" s="48">
        <f t="shared" si="7"/>
        <v>0</v>
      </c>
      <c r="RH30" s="48">
        <f t="shared" si="7"/>
        <v>0</v>
      </c>
      <c r="RI30" s="48">
        <f t="shared" si="7"/>
        <v>16</v>
      </c>
      <c r="RJ30" s="48">
        <f t="shared" si="7"/>
        <v>0</v>
      </c>
      <c r="RK30" s="48">
        <f t="shared" si="7"/>
        <v>0</v>
      </c>
      <c r="RL30" s="48">
        <f t="shared" si="7"/>
        <v>14</v>
      </c>
      <c r="RM30" s="48">
        <f t="shared" si="7"/>
        <v>2</v>
      </c>
      <c r="RN30" s="48">
        <f t="shared" si="7"/>
        <v>0</v>
      </c>
      <c r="RO30" s="48">
        <f t="shared" si="7"/>
        <v>16</v>
      </c>
      <c r="RP30" s="48">
        <f t="shared" si="7"/>
        <v>0</v>
      </c>
      <c r="RQ30" s="48">
        <f t="shared" si="7"/>
        <v>0</v>
      </c>
      <c r="RR30" s="48">
        <f t="shared" si="7"/>
        <v>16</v>
      </c>
      <c r="RS30" s="48">
        <f t="shared" si="7"/>
        <v>0</v>
      </c>
      <c r="RT30" s="48">
        <f t="shared" si="7"/>
        <v>0</v>
      </c>
      <c r="RU30" s="48">
        <f t="shared" si="7"/>
        <v>16</v>
      </c>
      <c r="RV30" s="48">
        <f t="shared" si="7"/>
        <v>0</v>
      </c>
      <c r="RW30" s="48">
        <f t="shared" si="7"/>
        <v>0</v>
      </c>
      <c r="RX30" s="48">
        <f t="shared" si="7"/>
        <v>16</v>
      </c>
      <c r="RY30" s="48">
        <f t="shared" si="7"/>
        <v>0</v>
      </c>
      <c r="RZ30" s="48">
        <f t="shared" si="7"/>
        <v>0</v>
      </c>
      <c r="SA30" s="48">
        <f t="shared" si="7"/>
        <v>16</v>
      </c>
      <c r="SB30" s="48">
        <f t="shared" si="7"/>
        <v>0</v>
      </c>
      <c r="SC30" s="48">
        <f t="shared" si="7"/>
        <v>0</v>
      </c>
      <c r="SD30" s="48">
        <f t="shared" si="7"/>
        <v>16</v>
      </c>
      <c r="SE30" s="48">
        <f t="shared" si="7"/>
        <v>0</v>
      </c>
      <c r="SF30" s="48">
        <f t="shared" si="7"/>
        <v>0</v>
      </c>
      <c r="SG30" s="48">
        <f t="shared" si="7"/>
        <v>16</v>
      </c>
      <c r="SH30" s="48">
        <f t="shared" si="7"/>
        <v>0</v>
      </c>
      <c r="SI30" s="48">
        <f t="shared" si="7"/>
        <v>0</v>
      </c>
      <c r="SJ30" s="48">
        <f t="shared" si="7"/>
        <v>16</v>
      </c>
      <c r="SK30" s="48">
        <f t="shared" si="7"/>
        <v>0</v>
      </c>
      <c r="SL30" s="48">
        <f t="shared" si="7"/>
        <v>0</v>
      </c>
      <c r="SM30" s="48">
        <f t="shared" si="7"/>
        <v>16</v>
      </c>
      <c r="SN30" s="48">
        <f t="shared" si="7"/>
        <v>0</v>
      </c>
      <c r="SO30" s="48">
        <f t="shared" si="7"/>
        <v>0</v>
      </c>
      <c r="SP30" s="48">
        <f t="shared" si="7"/>
        <v>16</v>
      </c>
      <c r="SQ30" s="48">
        <f t="shared" si="7"/>
        <v>0</v>
      </c>
      <c r="SR30" s="48">
        <f t="shared" si="7"/>
        <v>0</v>
      </c>
      <c r="SS30" s="48">
        <f t="shared" si="7"/>
        <v>16</v>
      </c>
      <c r="ST30" s="48">
        <f t="shared" si="7"/>
        <v>0</v>
      </c>
      <c r="SU30" s="48">
        <f t="shared" ref="SU30:VF30" si="8">SUM(SU14:SU29)</f>
        <v>0</v>
      </c>
      <c r="SV30" s="48">
        <f t="shared" si="8"/>
        <v>16</v>
      </c>
      <c r="SW30" s="48">
        <f t="shared" si="8"/>
        <v>0</v>
      </c>
      <c r="SX30" s="48">
        <f t="shared" si="8"/>
        <v>0</v>
      </c>
      <c r="SY30" s="48">
        <f t="shared" si="8"/>
        <v>16</v>
      </c>
      <c r="SZ30" s="48">
        <f t="shared" si="8"/>
        <v>0</v>
      </c>
      <c r="TA30" s="48">
        <f t="shared" si="8"/>
        <v>0</v>
      </c>
      <c r="TB30" s="48">
        <f t="shared" si="8"/>
        <v>0</v>
      </c>
      <c r="TC30" s="48">
        <f t="shared" si="8"/>
        <v>16</v>
      </c>
      <c r="TD30" s="48">
        <f t="shared" si="8"/>
        <v>0</v>
      </c>
      <c r="TE30" s="48">
        <f t="shared" si="8"/>
        <v>0</v>
      </c>
      <c r="TF30" s="48">
        <f t="shared" si="8"/>
        <v>16</v>
      </c>
      <c r="TG30" s="48">
        <f t="shared" si="8"/>
        <v>0</v>
      </c>
      <c r="TH30" s="48">
        <f t="shared" si="8"/>
        <v>16</v>
      </c>
      <c r="TI30" s="48">
        <f t="shared" si="8"/>
        <v>0</v>
      </c>
      <c r="TJ30" s="48">
        <f t="shared" si="8"/>
        <v>0</v>
      </c>
      <c r="TK30" s="48">
        <f t="shared" si="8"/>
        <v>16</v>
      </c>
      <c r="TL30" s="48">
        <f t="shared" si="8"/>
        <v>0</v>
      </c>
      <c r="TM30" s="48">
        <f t="shared" si="8"/>
        <v>0</v>
      </c>
      <c r="TN30" s="48">
        <f t="shared" si="8"/>
        <v>15</v>
      </c>
      <c r="TO30" s="48">
        <f t="shared" si="8"/>
        <v>1</v>
      </c>
      <c r="TP30" s="48">
        <f t="shared" si="8"/>
        <v>0</v>
      </c>
      <c r="TQ30" s="48">
        <f t="shared" si="8"/>
        <v>14</v>
      </c>
      <c r="TR30" s="48">
        <f t="shared" si="8"/>
        <v>2</v>
      </c>
      <c r="TS30" s="48">
        <f t="shared" si="8"/>
        <v>0</v>
      </c>
      <c r="TT30" s="48">
        <f t="shared" si="8"/>
        <v>14</v>
      </c>
      <c r="TU30" s="48">
        <f t="shared" si="8"/>
        <v>2</v>
      </c>
      <c r="TV30" s="48">
        <f t="shared" si="8"/>
        <v>0</v>
      </c>
      <c r="TW30" s="48">
        <f t="shared" si="8"/>
        <v>4</v>
      </c>
      <c r="TX30" s="48">
        <f t="shared" si="8"/>
        <v>12</v>
      </c>
      <c r="TY30" s="48">
        <f t="shared" si="8"/>
        <v>0</v>
      </c>
      <c r="TZ30" s="48">
        <f t="shared" si="8"/>
        <v>16</v>
      </c>
      <c r="UA30" s="48">
        <f t="shared" si="8"/>
        <v>0</v>
      </c>
      <c r="UB30" s="48">
        <f t="shared" si="8"/>
        <v>0</v>
      </c>
      <c r="UC30" s="48">
        <f t="shared" si="8"/>
        <v>16</v>
      </c>
      <c r="UD30" s="48">
        <f t="shared" si="8"/>
        <v>0</v>
      </c>
      <c r="UE30" s="48">
        <f t="shared" si="8"/>
        <v>0</v>
      </c>
      <c r="UF30" s="48">
        <f t="shared" si="8"/>
        <v>16</v>
      </c>
      <c r="UG30" s="48">
        <f t="shared" si="8"/>
        <v>0</v>
      </c>
      <c r="UH30" s="48">
        <f t="shared" si="8"/>
        <v>0</v>
      </c>
      <c r="UI30" s="48">
        <f t="shared" si="8"/>
        <v>16</v>
      </c>
      <c r="UJ30" s="48">
        <f t="shared" si="8"/>
        <v>0</v>
      </c>
      <c r="UK30" s="48">
        <f t="shared" si="8"/>
        <v>0</v>
      </c>
      <c r="UL30" s="48">
        <f t="shared" si="8"/>
        <v>16</v>
      </c>
      <c r="UM30" s="48">
        <f t="shared" si="8"/>
        <v>0</v>
      </c>
      <c r="UN30" s="48">
        <f t="shared" si="8"/>
        <v>0</v>
      </c>
      <c r="UO30" s="48">
        <f t="shared" si="8"/>
        <v>16</v>
      </c>
      <c r="UP30" s="48">
        <f t="shared" si="8"/>
        <v>0</v>
      </c>
      <c r="UQ30" s="48">
        <f t="shared" si="8"/>
        <v>0</v>
      </c>
      <c r="UR30" s="48">
        <f t="shared" si="8"/>
        <v>16</v>
      </c>
      <c r="US30" s="48">
        <f t="shared" si="8"/>
        <v>0</v>
      </c>
      <c r="UT30" s="48">
        <f t="shared" si="8"/>
        <v>0</v>
      </c>
      <c r="UU30" s="48">
        <f t="shared" si="8"/>
        <v>0</v>
      </c>
      <c r="UV30" s="48">
        <f t="shared" si="8"/>
        <v>16</v>
      </c>
      <c r="UW30" s="48">
        <f t="shared" si="8"/>
        <v>0</v>
      </c>
      <c r="UX30" s="48">
        <f t="shared" si="8"/>
        <v>16</v>
      </c>
      <c r="UY30" s="48">
        <f t="shared" si="8"/>
        <v>0</v>
      </c>
      <c r="UZ30" s="48">
        <f t="shared" si="8"/>
        <v>0</v>
      </c>
      <c r="VA30" s="48">
        <f t="shared" si="8"/>
        <v>14</v>
      </c>
      <c r="VB30" s="48">
        <f t="shared" si="8"/>
        <v>2</v>
      </c>
      <c r="VC30" s="48">
        <f t="shared" si="8"/>
        <v>0</v>
      </c>
      <c r="VD30" s="48">
        <f t="shared" si="8"/>
        <v>16</v>
      </c>
      <c r="VE30" s="48">
        <f t="shared" si="8"/>
        <v>0</v>
      </c>
      <c r="VF30" s="48">
        <f t="shared" si="8"/>
        <v>0</v>
      </c>
      <c r="VG30" s="48">
        <f t="shared" ref="VG30:XK30" si="9">SUM(VG14:VG29)</f>
        <v>16</v>
      </c>
      <c r="VH30" s="48">
        <f t="shared" si="9"/>
        <v>0</v>
      </c>
      <c r="VI30" s="48">
        <f t="shared" si="9"/>
        <v>0</v>
      </c>
      <c r="VJ30" s="48">
        <f t="shared" si="9"/>
        <v>16</v>
      </c>
      <c r="VK30" s="48">
        <f t="shared" si="9"/>
        <v>0</v>
      </c>
      <c r="VL30" s="48">
        <f t="shared" si="9"/>
        <v>0</v>
      </c>
      <c r="VM30" s="48">
        <f t="shared" si="9"/>
        <v>16</v>
      </c>
      <c r="VN30" s="48">
        <f t="shared" si="9"/>
        <v>0</v>
      </c>
      <c r="VO30" s="48">
        <f t="shared" si="9"/>
        <v>0</v>
      </c>
      <c r="VP30" s="48">
        <f t="shared" si="9"/>
        <v>16</v>
      </c>
      <c r="VQ30" s="48">
        <f t="shared" si="9"/>
        <v>0</v>
      </c>
      <c r="VR30" s="48">
        <f t="shared" si="9"/>
        <v>0</v>
      </c>
      <c r="VS30" s="48">
        <f t="shared" si="9"/>
        <v>16</v>
      </c>
      <c r="VT30" s="48">
        <f t="shared" si="9"/>
        <v>0</v>
      </c>
      <c r="VU30" s="48">
        <f t="shared" si="9"/>
        <v>0</v>
      </c>
      <c r="VV30" s="48">
        <f t="shared" si="9"/>
        <v>16</v>
      </c>
      <c r="VW30" s="48">
        <f t="shared" si="9"/>
        <v>0</v>
      </c>
      <c r="VX30" s="48">
        <f t="shared" si="9"/>
        <v>0</v>
      </c>
      <c r="VY30" s="48">
        <f t="shared" si="9"/>
        <v>0</v>
      </c>
      <c r="VZ30" s="48">
        <f t="shared" si="9"/>
        <v>16</v>
      </c>
      <c r="WA30" s="48">
        <f t="shared" si="9"/>
        <v>0</v>
      </c>
      <c r="WB30" s="48">
        <f t="shared" si="9"/>
        <v>0</v>
      </c>
      <c r="WC30" s="48">
        <f t="shared" si="9"/>
        <v>16</v>
      </c>
      <c r="WD30" s="48">
        <f t="shared" si="9"/>
        <v>0</v>
      </c>
      <c r="WE30" s="48">
        <f t="shared" si="9"/>
        <v>16</v>
      </c>
      <c r="WF30" s="48">
        <f t="shared" si="9"/>
        <v>0</v>
      </c>
      <c r="WG30" s="48">
        <f t="shared" si="9"/>
        <v>0</v>
      </c>
      <c r="WH30" s="48">
        <f t="shared" si="9"/>
        <v>16</v>
      </c>
      <c r="WI30" s="48">
        <f t="shared" si="9"/>
        <v>0</v>
      </c>
      <c r="WJ30" s="48">
        <f t="shared" si="9"/>
        <v>0</v>
      </c>
      <c r="WK30" s="48">
        <f t="shared" si="9"/>
        <v>0</v>
      </c>
      <c r="WL30" s="48">
        <f t="shared" si="9"/>
        <v>16</v>
      </c>
      <c r="WM30" s="48">
        <f t="shared" si="9"/>
        <v>0</v>
      </c>
      <c r="WN30" s="48">
        <f t="shared" si="9"/>
        <v>16</v>
      </c>
      <c r="WO30" s="48">
        <f t="shared" si="9"/>
        <v>0</v>
      </c>
      <c r="WP30" s="48">
        <f t="shared" si="9"/>
        <v>0</v>
      </c>
      <c r="WQ30" s="48">
        <f t="shared" si="9"/>
        <v>16</v>
      </c>
      <c r="WR30" s="48">
        <f t="shared" si="9"/>
        <v>0</v>
      </c>
      <c r="WS30" s="48">
        <f t="shared" si="9"/>
        <v>0</v>
      </c>
      <c r="WT30" s="48">
        <f t="shared" si="9"/>
        <v>16</v>
      </c>
      <c r="WU30" s="48">
        <f t="shared" si="9"/>
        <v>0</v>
      </c>
      <c r="WV30" s="48">
        <f t="shared" si="9"/>
        <v>0</v>
      </c>
      <c r="WW30" s="48">
        <f t="shared" si="9"/>
        <v>16</v>
      </c>
      <c r="WX30" s="48">
        <f t="shared" si="9"/>
        <v>0</v>
      </c>
      <c r="WY30" s="48">
        <f t="shared" si="9"/>
        <v>0</v>
      </c>
      <c r="WZ30" s="48">
        <f t="shared" si="9"/>
        <v>14</v>
      </c>
      <c r="XA30" s="48">
        <f t="shared" si="9"/>
        <v>2</v>
      </c>
      <c r="XB30" s="48">
        <f t="shared" si="9"/>
        <v>0</v>
      </c>
      <c r="XC30" s="48">
        <f t="shared" si="9"/>
        <v>14</v>
      </c>
      <c r="XD30" s="48">
        <f t="shared" si="9"/>
        <v>2</v>
      </c>
      <c r="XE30" s="48">
        <f t="shared" si="9"/>
        <v>0</v>
      </c>
      <c r="XF30" s="48">
        <f t="shared" si="9"/>
        <v>16</v>
      </c>
      <c r="XG30" s="48">
        <f t="shared" si="9"/>
        <v>0</v>
      </c>
      <c r="XH30" s="48">
        <f t="shared" si="9"/>
        <v>0</v>
      </c>
      <c r="XI30" s="48">
        <f t="shared" si="9"/>
        <v>16</v>
      </c>
      <c r="XJ30" s="48">
        <f t="shared" si="9"/>
        <v>0</v>
      </c>
      <c r="XK30" s="48">
        <f t="shared" si="9"/>
        <v>0</v>
      </c>
    </row>
    <row r="31" spans="1:707" ht="44.45" customHeight="1" x14ac:dyDescent="0.25">
      <c r="A31" s="111" t="s">
        <v>1914</v>
      </c>
      <c r="B31" s="112"/>
      <c r="C31" s="11">
        <f>C30/16%</f>
        <v>100</v>
      </c>
      <c r="D31" s="11">
        <f t="shared" ref="D31:BO31" si="10">D30/16%</f>
        <v>0</v>
      </c>
      <c r="E31" s="11">
        <f t="shared" si="10"/>
        <v>0</v>
      </c>
      <c r="F31" s="11">
        <f t="shared" si="10"/>
        <v>100</v>
      </c>
      <c r="G31" s="11">
        <f t="shared" si="10"/>
        <v>0</v>
      </c>
      <c r="H31" s="11">
        <f t="shared" si="10"/>
        <v>0</v>
      </c>
      <c r="I31" s="11">
        <f t="shared" si="10"/>
        <v>100</v>
      </c>
      <c r="J31" s="11">
        <f t="shared" si="10"/>
        <v>0</v>
      </c>
      <c r="K31" s="11">
        <f t="shared" si="10"/>
        <v>0</v>
      </c>
      <c r="L31" s="11">
        <f t="shared" si="10"/>
        <v>100</v>
      </c>
      <c r="M31" s="11">
        <f t="shared" si="10"/>
        <v>0</v>
      </c>
      <c r="N31" s="11">
        <f t="shared" si="10"/>
        <v>0</v>
      </c>
      <c r="O31" s="11">
        <f t="shared" si="10"/>
        <v>100</v>
      </c>
      <c r="P31" s="11">
        <f t="shared" si="10"/>
        <v>0</v>
      </c>
      <c r="Q31" s="11">
        <f t="shared" si="10"/>
        <v>0</v>
      </c>
      <c r="R31" s="11">
        <f t="shared" si="10"/>
        <v>100</v>
      </c>
      <c r="S31" s="11">
        <f t="shared" si="10"/>
        <v>0</v>
      </c>
      <c r="T31" s="11">
        <f t="shared" si="10"/>
        <v>0</v>
      </c>
      <c r="U31" s="11">
        <f t="shared" si="10"/>
        <v>100</v>
      </c>
      <c r="V31" s="11">
        <f t="shared" si="10"/>
        <v>0</v>
      </c>
      <c r="W31" s="11">
        <f t="shared" si="10"/>
        <v>0</v>
      </c>
      <c r="X31" s="11">
        <f t="shared" si="10"/>
        <v>100</v>
      </c>
      <c r="Y31" s="11">
        <f t="shared" si="10"/>
        <v>0</v>
      </c>
      <c r="Z31" s="11">
        <f t="shared" si="10"/>
        <v>0</v>
      </c>
      <c r="AA31" s="11">
        <f t="shared" si="10"/>
        <v>100</v>
      </c>
      <c r="AB31" s="11">
        <f t="shared" si="10"/>
        <v>0</v>
      </c>
      <c r="AC31" s="11">
        <f t="shared" si="10"/>
        <v>0</v>
      </c>
      <c r="AD31" s="11">
        <f t="shared" si="10"/>
        <v>100</v>
      </c>
      <c r="AE31" s="11">
        <f t="shared" si="10"/>
        <v>0</v>
      </c>
      <c r="AF31" s="11">
        <f t="shared" si="10"/>
        <v>0</v>
      </c>
      <c r="AG31" s="11">
        <f t="shared" si="10"/>
        <v>93.75</v>
      </c>
      <c r="AH31" s="11">
        <f t="shared" si="10"/>
        <v>6.25</v>
      </c>
      <c r="AI31" s="11">
        <f t="shared" si="10"/>
        <v>0</v>
      </c>
      <c r="AJ31" s="11">
        <f t="shared" si="10"/>
        <v>100</v>
      </c>
      <c r="AK31" s="11">
        <f t="shared" si="10"/>
        <v>0</v>
      </c>
      <c r="AL31" s="11">
        <f t="shared" si="10"/>
        <v>0</v>
      </c>
      <c r="AM31" s="11">
        <f t="shared" si="10"/>
        <v>0</v>
      </c>
      <c r="AN31" s="11">
        <f t="shared" si="10"/>
        <v>100</v>
      </c>
      <c r="AO31" s="11">
        <f t="shared" si="10"/>
        <v>0</v>
      </c>
      <c r="AP31" s="11">
        <f t="shared" si="10"/>
        <v>0</v>
      </c>
      <c r="AQ31" s="11">
        <f t="shared" si="10"/>
        <v>100</v>
      </c>
      <c r="AR31" s="11">
        <f t="shared" si="10"/>
        <v>0</v>
      </c>
      <c r="AS31" s="11">
        <f t="shared" si="10"/>
        <v>0</v>
      </c>
      <c r="AT31" s="11">
        <f t="shared" si="10"/>
        <v>100</v>
      </c>
      <c r="AU31" s="11">
        <f t="shared" si="10"/>
        <v>0</v>
      </c>
      <c r="AV31" s="11">
        <f t="shared" si="10"/>
        <v>100</v>
      </c>
      <c r="AW31" s="11">
        <f t="shared" si="10"/>
        <v>0</v>
      </c>
      <c r="AX31" s="11">
        <f t="shared" si="10"/>
        <v>0</v>
      </c>
      <c r="AY31" s="11">
        <f t="shared" si="10"/>
        <v>100</v>
      </c>
      <c r="AZ31" s="11">
        <f t="shared" si="10"/>
        <v>0</v>
      </c>
      <c r="BA31" s="11">
        <f t="shared" si="10"/>
        <v>0</v>
      </c>
      <c r="BB31" s="11">
        <f t="shared" si="10"/>
        <v>100</v>
      </c>
      <c r="BC31" s="11">
        <f t="shared" si="10"/>
        <v>0</v>
      </c>
      <c r="BD31" s="11">
        <f t="shared" si="10"/>
        <v>0</v>
      </c>
      <c r="BE31" s="11">
        <f t="shared" si="10"/>
        <v>100</v>
      </c>
      <c r="BF31" s="11">
        <f t="shared" si="10"/>
        <v>0</v>
      </c>
      <c r="BG31" s="11">
        <f t="shared" si="10"/>
        <v>0</v>
      </c>
      <c r="BH31" s="11">
        <f t="shared" si="10"/>
        <v>75</v>
      </c>
      <c r="BI31" s="11">
        <f t="shared" si="10"/>
        <v>18.75</v>
      </c>
      <c r="BJ31" s="11">
        <f t="shared" si="10"/>
        <v>0</v>
      </c>
      <c r="BK31" s="11">
        <f t="shared" si="10"/>
        <v>0</v>
      </c>
      <c r="BL31" s="11">
        <f t="shared" si="10"/>
        <v>100</v>
      </c>
      <c r="BM31" s="11">
        <f t="shared" si="10"/>
        <v>0</v>
      </c>
      <c r="BN31" s="11">
        <f t="shared" si="10"/>
        <v>0</v>
      </c>
      <c r="BO31" s="11">
        <f t="shared" si="10"/>
        <v>100</v>
      </c>
      <c r="BP31" s="11">
        <f t="shared" ref="BP31:EA31" si="11">BP30/16%</f>
        <v>0</v>
      </c>
      <c r="BQ31" s="11">
        <f t="shared" si="11"/>
        <v>87.5</v>
      </c>
      <c r="BR31" s="11">
        <f t="shared" si="11"/>
        <v>12.5</v>
      </c>
      <c r="BS31" s="11">
        <f t="shared" si="11"/>
        <v>0</v>
      </c>
      <c r="BT31" s="11">
        <f t="shared" si="11"/>
        <v>0</v>
      </c>
      <c r="BU31" s="11">
        <f t="shared" si="11"/>
        <v>100</v>
      </c>
      <c r="BV31" s="11">
        <f t="shared" si="11"/>
        <v>0</v>
      </c>
      <c r="BW31" s="11">
        <f t="shared" si="11"/>
        <v>100</v>
      </c>
      <c r="BX31" s="11">
        <f t="shared" si="11"/>
        <v>0</v>
      </c>
      <c r="BY31" s="11">
        <f t="shared" si="11"/>
        <v>0</v>
      </c>
      <c r="BZ31" s="11">
        <f t="shared" si="11"/>
        <v>100</v>
      </c>
      <c r="CA31" s="11">
        <f t="shared" si="11"/>
        <v>0</v>
      </c>
      <c r="CB31" s="11">
        <f t="shared" si="11"/>
        <v>0</v>
      </c>
      <c r="CC31" s="11">
        <f t="shared" si="11"/>
        <v>100</v>
      </c>
      <c r="CD31" s="11">
        <f t="shared" si="11"/>
        <v>0</v>
      </c>
      <c r="CE31" s="11">
        <f t="shared" si="11"/>
        <v>0</v>
      </c>
      <c r="CF31" s="11">
        <f t="shared" si="11"/>
        <v>100</v>
      </c>
      <c r="CG31" s="11">
        <f t="shared" si="11"/>
        <v>0</v>
      </c>
      <c r="CH31" s="11">
        <f t="shared" si="11"/>
        <v>0</v>
      </c>
      <c r="CI31" s="11">
        <f t="shared" si="11"/>
        <v>100</v>
      </c>
      <c r="CJ31" s="11">
        <f t="shared" si="11"/>
        <v>0</v>
      </c>
      <c r="CK31" s="11">
        <f t="shared" si="11"/>
        <v>0</v>
      </c>
      <c r="CL31" s="11">
        <f t="shared" si="11"/>
        <v>100</v>
      </c>
      <c r="CM31" s="11">
        <f t="shared" si="11"/>
        <v>0</v>
      </c>
      <c r="CN31" s="11">
        <f t="shared" si="11"/>
        <v>0</v>
      </c>
      <c r="CO31" s="11">
        <f t="shared" si="11"/>
        <v>18.75</v>
      </c>
      <c r="CP31" s="11">
        <f t="shared" si="11"/>
        <v>81.25</v>
      </c>
      <c r="CQ31" s="11">
        <f t="shared" si="11"/>
        <v>0</v>
      </c>
      <c r="CR31" s="11">
        <f t="shared" si="11"/>
        <v>100</v>
      </c>
      <c r="CS31" s="11">
        <f t="shared" si="11"/>
        <v>0</v>
      </c>
      <c r="CT31" s="11">
        <f t="shared" si="11"/>
        <v>0</v>
      </c>
      <c r="CU31" s="11">
        <f t="shared" si="11"/>
        <v>93.75</v>
      </c>
      <c r="CV31" s="11">
        <f t="shared" si="11"/>
        <v>6.25</v>
      </c>
      <c r="CW31" s="11">
        <f t="shared" si="11"/>
        <v>0</v>
      </c>
      <c r="CX31" s="11">
        <f t="shared" si="11"/>
        <v>100</v>
      </c>
      <c r="CY31" s="11">
        <f t="shared" si="11"/>
        <v>0</v>
      </c>
      <c r="CZ31" s="11">
        <f t="shared" si="11"/>
        <v>0</v>
      </c>
      <c r="DA31" s="11">
        <f t="shared" si="11"/>
        <v>100</v>
      </c>
      <c r="DB31" s="11">
        <f t="shared" si="11"/>
        <v>0</v>
      </c>
      <c r="DC31" s="11">
        <f t="shared" si="11"/>
        <v>0</v>
      </c>
      <c r="DD31" s="11">
        <f t="shared" si="11"/>
        <v>100</v>
      </c>
      <c r="DE31" s="11">
        <f t="shared" si="11"/>
        <v>0</v>
      </c>
      <c r="DF31" s="11">
        <f t="shared" si="11"/>
        <v>0</v>
      </c>
      <c r="DG31" s="11">
        <f t="shared" si="11"/>
        <v>100</v>
      </c>
      <c r="DH31" s="11">
        <f t="shared" si="11"/>
        <v>0</v>
      </c>
      <c r="DI31" s="11">
        <f t="shared" si="11"/>
        <v>0</v>
      </c>
      <c r="DJ31" s="11">
        <f t="shared" si="11"/>
        <v>12.5</v>
      </c>
      <c r="DK31" s="11">
        <f t="shared" si="11"/>
        <v>87.5</v>
      </c>
      <c r="DL31" s="11">
        <f t="shared" si="11"/>
        <v>0</v>
      </c>
      <c r="DM31" s="11">
        <f t="shared" si="11"/>
        <v>87.5</v>
      </c>
      <c r="DN31" s="11">
        <f t="shared" si="11"/>
        <v>12.5</v>
      </c>
      <c r="DO31" s="11">
        <f t="shared" si="11"/>
        <v>0</v>
      </c>
      <c r="DP31" s="11">
        <f t="shared" si="11"/>
        <v>87.5</v>
      </c>
      <c r="DQ31" s="11">
        <f t="shared" si="11"/>
        <v>12.5</v>
      </c>
      <c r="DR31" s="11">
        <f t="shared" si="11"/>
        <v>0</v>
      </c>
      <c r="DS31" s="11">
        <f t="shared" si="11"/>
        <v>87.5</v>
      </c>
      <c r="DT31" s="11">
        <f t="shared" si="11"/>
        <v>12.5</v>
      </c>
      <c r="DU31" s="11">
        <f t="shared" si="11"/>
        <v>0</v>
      </c>
      <c r="DV31" s="11">
        <f t="shared" si="11"/>
        <v>100</v>
      </c>
      <c r="DW31" s="11">
        <f t="shared" si="11"/>
        <v>0</v>
      </c>
      <c r="DX31" s="11">
        <f t="shared" si="11"/>
        <v>0</v>
      </c>
      <c r="DY31" s="11">
        <f t="shared" si="11"/>
        <v>100</v>
      </c>
      <c r="DZ31" s="11">
        <f t="shared" si="11"/>
        <v>0</v>
      </c>
      <c r="EA31" s="11">
        <f t="shared" si="11"/>
        <v>0</v>
      </c>
      <c r="EB31" s="11">
        <f t="shared" ref="EB31:GM31" si="12">EB30/16%</f>
        <v>100</v>
      </c>
      <c r="EC31" s="11">
        <f t="shared" si="12"/>
        <v>0</v>
      </c>
      <c r="ED31" s="11">
        <f t="shared" si="12"/>
        <v>0</v>
      </c>
      <c r="EE31" s="11">
        <f t="shared" si="12"/>
        <v>87.5</v>
      </c>
      <c r="EF31" s="11">
        <f t="shared" si="12"/>
        <v>12.5</v>
      </c>
      <c r="EG31" s="11">
        <f t="shared" si="12"/>
        <v>0</v>
      </c>
      <c r="EH31" s="11">
        <f t="shared" si="12"/>
        <v>100</v>
      </c>
      <c r="EI31" s="11">
        <f t="shared" si="12"/>
        <v>0</v>
      </c>
      <c r="EJ31" s="11">
        <f t="shared" si="12"/>
        <v>0</v>
      </c>
      <c r="EK31" s="11">
        <f t="shared" si="12"/>
        <v>87.5</v>
      </c>
      <c r="EL31" s="11">
        <f t="shared" si="12"/>
        <v>12.5</v>
      </c>
      <c r="EM31" s="11">
        <f t="shared" si="12"/>
        <v>0</v>
      </c>
      <c r="EN31" s="11">
        <f t="shared" si="12"/>
        <v>25</v>
      </c>
      <c r="EO31" s="11">
        <f t="shared" si="12"/>
        <v>75</v>
      </c>
      <c r="EP31" s="11">
        <f t="shared" si="12"/>
        <v>0</v>
      </c>
      <c r="EQ31" s="11">
        <f t="shared" si="12"/>
        <v>100</v>
      </c>
      <c r="ER31" s="11">
        <f t="shared" si="12"/>
        <v>0</v>
      </c>
      <c r="ES31" s="11">
        <f t="shared" si="12"/>
        <v>0</v>
      </c>
      <c r="ET31" s="11">
        <f t="shared" si="12"/>
        <v>100</v>
      </c>
      <c r="EU31" s="11">
        <f t="shared" si="12"/>
        <v>0</v>
      </c>
      <c r="EV31" s="11">
        <f t="shared" si="12"/>
        <v>0</v>
      </c>
      <c r="EW31" s="11">
        <f t="shared" si="12"/>
        <v>0</v>
      </c>
      <c r="EX31" s="11">
        <f t="shared" si="12"/>
        <v>100</v>
      </c>
      <c r="EY31" s="11">
        <f t="shared" si="12"/>
        <v>0</v>
      </c>
      <c r="EZ31" s="11">
        <f t="shared" si="12"/>
        <v>93.75</v>
      </c>
      <c r="FA31" s="11">
        <f t="shared" si="12"/>
        <v>6.25</v>
      </c>
      <c r="FB31" s="11">
        <f t="shared" si="12"/>
        <v>0</v>
      </c>
      <c r="FC31" s="11">
        <f t="shared" si="12"/>
        <v>43.75</v>
      </c>
      <c r="FD31" s="11">
        <f t="shared" si="12"/>
        <v>56.25</v>
      </c>
      <c r="FE31" s="11">
        <f t="shared" si="12"/>
        <v>0</v>
      </c>
      <c r="FF31" s="11">
        <f t="shared" si="12"/>
        <v>43.75</v>
      </c>
      <c r="FG31" s="11">
        <f t="shared" si="12"/>
        <v>56.25</v>
      </c>
      <c r="FH31" s="11">
        <f t="shared" si="12"/>
        <v>0</v>
      </c>
      <c r="FI31" s="11">
        <f t="shared" si="12"/>
        <v>43.75</v>
      </c>
      <c r="FJ31" s="11">
        <f t="shared" si="12"/>
        <v>56.25</v>
      </c>
      <c r="FK31" s="11">
        <f t="shared" si="12"/>
        <v>0</v>
      </c>
      <c r="FL31" s="11">
        <f t="shared" si="12"/>
        <v>43.75</v>
      </c>
      <c r="FM31" s="11">
        <f t="shared" si="12"/>
        <v>56.25</v>
      </c>
      <c r="FN31" s="11">
        <f t="shared" si="12"/>
        <v>0</v>
      </c>
      <c r="FO31" s="11">
        <f t="shared" si="12"/>
        <v>56.25</v>
      </c>
      <c r="FP31" s="11">
        <f t="shared" si="12"/>
        <v>43.75</v>
      </c>
      <c r="FQ31" s="11">
        <f t="shared" si="12"/>
        <v>0</v>
      </c>
      <c r="FR31" s="11">
        <f t="shared" si="12"/>
        <v>0</v>
      </c>
      <c r="FS31" s="11">
        <f t="shared" si="12"/>
        <v>100</v>
      </c>
      <c r="FT31" s="11">
        <f t="shared" si="12"/>
        <v>0</v>
      </c>
      <c r="FU31" s="11">
        <f t="shared" si="12"/>
        <v>100</v>
      </c>
      <c r="FV31" s="11">
        <f t="shared" si="12"/>
        <v>0</v>
      </c>
      <c r="FW31" s="11">
        <f t="shared" si="12"/>
        <v>0</v>
      </c>
      <c r="FX31" s="11">
        <f t="shared" si="12"/>
        <v>100</v>
      </c>
      <c r="FY31" s="11">
        <f t="shared" si="12"/>
        <v>0</v>
      </c>
      <c r="FZ31" s="11">
        <f t="shared" si="12"/>
        <v>0</v>
      </c>
      <c r="GA31" s="11">
        <f t="shared" si="12"/>
        <v>100</v>
      </c>
      <c r="GB31" s="11">
        <f t="shared" si="12"/>
        <v>0</v>
      </c>
      <c r="GC31" s="11">
        <f t="shared" si="12"/>
        <v>0</v>
      </c>
      <c r="GD31" s="11">
        <f t="shared" si="12"/>
        <v>100</v>
      </c>
      <c r="GE31" s="11">
        <f t="shared" si="12"/>
        <v>0</v>
      </c>
      <c r="GF31" s="11">
        <f t="shared" si="12"/>
        <v>0</v>
      </c>
      <c r="GG31" s="11">
        <f t="shared" si="12"/>
        <v>100</v>
      </c>
      <c r="GH31" s="11">
        <f t="shared" si="12"/>
        <v>0</v>
      </c>
      <c r="GI31" s="11">
        <f t="shared" si="12"/>
        <v>0</v>
      </c>
      <c r="GJ31" s="11">
        <f t="shared" si="12"/>
        <v>100</v>
      </c>
      <c r="GK31" s="11">
        <f t="shared" si="12"/>
        <v>0</v>
      </c>
      <c r="GL31" s="11">
        <f t="shared" si="12"/>
        <v>0</v>
      </c>
      <c r="GM31" s="11">
        <f t="shared" si="12"/>
        <v>100</v>
      </c>
      <c r="GN31" s="11">
        <f t="shared" ref="GN31:IY31" si="13">GN30/16%</f>
        <v>0</v>
      </c>
      <c r="GO31" s="11">
        <f t="shared" si="13"/>
        <v>0</v>
      </c>
      <c r="GP31" s="11">
        <f t="shared" si="13"/>
        <v>100</v>
      </c>
      <c r="GQ31" s="11">
        <f t="shared" si="13"/>
        <v>0</v>
      </c>
      <c r="GR31" s="11">
        <f t="shared" si="13"/>
        <v>0</v>
      </c>
      <c r="GS31" s="11">
        <f t="shared" si="13"/>
        <v>93.75</v>
      </c>
      <c r="GT31" s="11">
        <f t="shared" si="13"/>
        <v>6.25</v>
      </c>
      <c r="GU31" s="11">
        <f t="shared" si="13"/>
        <v>0</v>
      </c>
      <c r="GV31" s="11">
        <f t="shared" si="13"/>
        <v>100</v>
      </c>
      <c r="GW31" s="11">
        <f t="shared" si="13"/>
        <v>0</v>
      </c>
      <c r="GX31" s="11">
        <f t="shared" si="13"/>
        <v>0</v>
      </c>
      <c r="GY31" s="11">
        <f t="shared" si="13"/>
        <v>100</v>
      </c>
      <c r="GZ31" s="11">
        <f t="shared" si="13"/>
        <v>0</v>
      </c>
      <c r="HA31" s="11">
        <f t="shared" si="13"/>
        <v>0</v>
      </c>
      <c r="HB31" s="11">
        <f t="shared" si="13"/>
        <v>100</v>
      </c>
      <c r="HC31" s="11">
        <f t="shared" si="13"/>
        <v>0</v>
      </c>
      <c r="HD31" s="11">
        <f t="shared" si="13"/>
        <v>0</v>
      </c>
      <c r="HE31" s="11">
        <f t="shared" si="13"/>
        <v>100</v>
      </c>
      <c r="HF31" s="11">
        <f t="shared" si="13"/>
        <v>0</v>
      </c>
      <c r="HG31" s="11">
        <f t="shared" si="13"/>
        <v>0</v>
      </c>
      <c r="HH31" s="11">
        <f t="shared" si="13"/>
        <v>100</v>
      </c>
      <c r="HI31" s="11">
        <f t="shared" si="13"/>
        <v>0</v>
      </c>
      <c r="HJ31" s="11">
        <f t="shared" si="13"/>
        <v>0</v>
      </c>
      <c r="HK31" s="11">
        <f t="shared" si="13"/>
        <v>100</v>
      </c>
      <c r="HL31" s="11">
        <f t="shared" si="13"/>
        <v>0</v>
      </c>
      <c r="HM31" s="11">
        <f t="shared" si="13"/>
        <v>0</v>
      </c>
      <c r="HN31" s="11">
        <f t="shared" si="13"/>
        <v>100</v>
      </c>
      <c r="HO31" s="11">
        <f t="shared" si="13"/>
        <v>0</v>
      </c>
      <c r="HP31" s="11">
        <f t="shared" si="13"/>
        <v>0</v>
      </c>
      <c r="HQ31" s="11">
        <f t="shared" si="13"/>
        <v>100</v>
      </c>
      <c r="HR31" s="11">
        <f t="shared" si="13"/>
        <v>0</v>
      </c>
      <c r="HS31" s="11">
        <f t="shared" si="13"/>
        <v>0</v>
      </c>
      <c r="HT31" s="11">
        <f t="shared" si="13"/>
        <v>100</v>
      </c>
      <c r="HU31" s="11">
        <f t="shared" si="13"/>
        <v>0</v>
      </c>
      <c r="HV31" s="11">
        <f t="shared" si="13"/>
        <v>0</v>
      </c>
      <c r="HW31" s="11">
        <f t="shared" si="13"/>
        <v>100</v>
      </c>
      <c r="HX31" s="11">
        <f t="shared" si="13"/>
        <v>0</v>
      </c>
      <c r="HY31" s="11">
        <f t="shared" si="13"/>
        <v>0</v>
      </c>
      <c r="HZ31" s="11">
        <f t="shared" si="13"/>
        <v>100</v>
      </c>
      <c r="IA31" s="11">
        <f t="shared" si="13"/>
        <v>0</v>
      </c>
      <c r="IB31" s="11">
        <f t="shared" si="13"/>
        <v>0</v>
      </c>
      <c r="IC31" s="11">
        <f t="shared" si="13"/>
        <v>100</v>
      </c>
      <c r="ID31" s="11">
        <f t="shared" si="13"/>
        <v>0</v>
      </c>
      <c r="IE31" s="11">
        <f t="shared" si="13"/>
        <v>0</v>
      </c>
      <c r="IF31" s="11">
        <f t="shared" si="13"/>
        <v>81.25</v>
      </c>
      <c r="IG31" s="11">
        <f t="shared" si="13"/>
        <v>18.75</v>
      </c>
      <c r="IH31" s="11">
        <f t="shared" si="13"/>
        <v>0</v>
      </c>
      <c r="II31" s="11">
        <f t="shared" si="13"/>
        <v>81.25</v>
      </c>
      <c r="IJ31" s="11">
        <f t="shared" si="13"/>
        <v>18.75</v>
      </c>
      <c r="IK31" s="11">
        <f t="shared" si="13"/>
        <v>0</v>
      </c>
      <c r="IL31" s="11">
        <f t="shared" si="13"/>
        <v>81.25</v>
      </c>
      <c r="IM31" s="11">
        <f t="shared" si="13"/>
        <v>18.75</v>
      </c>
      <c r="IN31" s="11">
        <f t="shared" si="13"/>
        <v>0</v>
      </c>
      <c r="IO31" s="11">
        <f t="shared" si="13"/>
        <v>100</v>
      </c>
      <c r="IP31" s="11">
        <f t="shared" si="13"/>
        <v>0</v>
      </c>
      <c r="IQ31" s="11">
        <f t="shared" si="13"/>
        <v>0</v>
      </c>
      <c r="IR31" s="11">
        <f t="shared" si="13"/>
        <v>100</v>
      </c>
      <c r="IS31" s="11">
        <f t="shared" si="13"/>
        <v>0</v>
      </c>
      <c r="IT31" s="11">
        <f t="shared" si="13"/>
        <v>0</v>
      </c>
      <c r="IU31" s="11">
        <f t="shared" si="13"/>
        <v>100</v>
      </c>
      <c r="IV31" s="11">
        <f t="shared" si="13"/>
        <v>0</v>
      </c>
      <c r="IW31" s="11">
        <f t="shared" si="13"/>
        <v>0</v>
      </c>
      <c r="IX31" s="11">
        <f t="shared" si="13"/>
        <v>100</v>
      </c>
      <c r="IY31" s="11">
        <f t="shared" si="13"/>
        <v>0</v>
      </c>
      <c r="IZ31" s="11">
        <f t="shared" ref="IZ31:LK31" si="14">IZ30/16%</f>
        <v>0</v>
      </c>
      <c r="JA31" s="11">
        <f t="shared" si="14"/>
        <v>100</v>
      </c>
      <c r="JB31" s="11">
        <f t="shared" si="14"/>
        <v>0</v>
      </c>
      <c r="JC31" s="11">
        <f t="shared" si="14"/>
        <v>0</v>
      </c>
      <c r="JD31" s="11">
        <f t="shared" si="14"/>
        <v>100</v>
      </c>
      <c r="JE31" s="11">
        <f t="shared" si="14"/>
        <v>0</v>
      </c>
      <c r="JF31" s="11">
        <f t="shared" si="14"/>
        <v>0</v>
      </c>
      <c r="JG31" s="11">
        <f t="shared" si="14"/>
        <v>100</v>
      </c>
      <c r="JH31" s="11">
        <f t="shared" si="14"/>
        <v>0</v>
      </c>
      <c r="JI31" s="11">
        <f t="shared" si="14"/>
        <v>0</v>
      </c>
      <c r="JJ31" s="11">
        <f t="shared" si="14"/>
        <v>100</v>
      </c>
      <c r="JK31" s="11">
        <f t="shared" si="14"/>
        <v>0</v>
      </c>
      <c r="JL31" s="11">
        <f t="shared" si="14"/>
        <v>0</v>
      </c>
      <c r="JM31" s="11">
        <f t="shared" si="14"/>
        <v>100</v>
      </c>
      <c r="JN31" s="11">
        <f t="shared" si="14"/>
        <v>0</v>
      </c>
      <c r="JO31" s="11">
        <f t="shared" si="14"/>
        <v>0</v>
      </c>
      <c r="JP31" s="11">
        <f t="shared" si="14"/>
        <v>100</v>
      </c>
      <c r="JQ31" s="11">
        <f t="shared" si="14"/>
        <v>0</v>
      </c>
      <c r="JR31" s="11">
        <f t="shared" si="14"/>
        <v>0</v>
      </c>
      <c r="JS31" s="11">
        <f t="shared" si="14"/>
        <v>100</v>
      </c>
      <c r="JT31" s="11">
        <f t="shared" si="14"/>
        <v>0</v>
      </c>
      <c r="JU31" s="11">
        <f t="shared" si="14"/>
        <v>0</v>
      </c>
      <c r="JV31" s="11">
        <f t="shared" si="14"/>
        <v>0</v>
      </c>
      <c r="JW31" s="11">
        <f t="shared" si="14"/>
        <v>100</v>
      </c>
      <c r="JX31" s="11">
        <f t="shared" si="14"/>
        <v>0</v>
      </c>
      <c r="JY31" s="11">
        <f t="shared" si="14"/>
        <v>100</v>
      </c>
      <c r="JZ31" s="11">
        <f t="shared" si="14"/>
        <v>0</v>
      </c>
      <c r="KA31" s="11">
        <f t="shared" si="14"/>
        <v>0</v>
      </c>
      <c r="KB31" s="11">
        <f t="shared" si="14"/>
        <v>100</v>
      </c>
      <c r="KC31" s="11">
        <f t="shared" si="14"/>
        <v>0</v>
      </c>
      <c r="KD31" s="11">
        <f t="shared" si="14"/>
        <v>0</v>
      </c>
      <c r="KE31" s="11">
        <f t="shared" si="14"/>
        <v>100</v>
      </c>
      <c r="KF31" s="11">
        <f t="shared" si="14"/>
        <v>0</v>
      </c>
      <c r="KG31" s="11">
        <f t="shared" si="14"/>
        <v>0</v>
      </c>
      <c r="KH31" s="11">
        <f t="shared" si="14"/>
        <v>100</v>
      </c>
      <c r="KI31" s="11">
        <f t="shared" si="14"/>
        <v>0</v>
      </c>
      <c r="KJ31" s="11">
        <f t="shared" si="14"/>
        <v>0</v>
      </c>
      <c r="KK31" s="11">
        <f t="shared" si="14"/>
        <v>100</v>
      </c>
      <c r="KL31" s="11">
        <f t="shared" si="14"/>
        <v>0</v>
      </c>
      <c r="KM31" s="11">
        <f t="shared" si="14"/>
        <v>0</v>
      </c>
      <c r="KN31" s="11">
        <f t="shared" si="14"/>
        <v>100</v>
      </c>
      <c r="KO31" s="11">
        <f t="shared" si="14"/>
        <v>0</v>
      </c>
      <c r="KP31" s="11">
        <f t="shared" si="14"/>
        <v>0</v>
      </c>
      <c r="KQ31" s="11">
        <f t="shared" si="14"/>
        <v>100</v>
      </c>
      <c r="KR31" s="11">
        <f t="shared" si="14"/>
        <v>0</v>
      </c>
      <c r="KS31" s="11">
        <f t="shared" si="14"/>
        <v>0</v>
      </c>
      <c r="KT31" s="11">
        <f t="shared" si="14"/>
        <v>100</v>
      </c>
      <c r="KU31" s="11">
        <f t="shared" si="14"/>
        <v>0</v>
      </c>
      <c r="KV31" s="11">
        <f t="shared" si="14"/>
        <v>0</v>
      </c>
      <c r="KW31" s="11">
        <f t="shared" si="14"/>
        <v>100</v>
      </c>
      <c r="KX31" s="11">
        <f t="shared" si="14"/>
        <v>0</v>
      </c>
      <c r="KY31" s="11">
        <f t="shared" si="14"/>
        <v>0</v>
      </c>
      <c r="KZ31" s="11">
        <f t="shared" si="14"/>
        <v>100</v>
      </c>
      <c r="LA31" s="11">
        <f t="shared" si="14"/>
        <v>0</v>
      </c>
      <c r="LB31" s="11">
        <f t="shared" si="14"/>
        <v>0</v>
      </c>
      <c r="LC31" s="11">
        <f t="shared" si="14"/>
        <v>100</v>
      </c>
      <c r="LD31" s="11">
        <f t="shared" si="14"/>
        <v>0</v>
      </c>
      <c r="LE31" s="11">
        <f t="shared" si="14"/>
        <v>0</v>
      </c>
      <c r="LF31" s="11">
        <f t="shared" si="14"/>
        <v>0</v>
      </c>
      <c r="LG31" s="11">
        <f t="shared" si="14"/>
        <v>100</v>
      </c>
      <c r="LH31" s="11">
        <f t="shared" si="14"/>
        <v>0</v>
      </c>
      <c r="LI31" s="11">
        <f t="shared" si="14"/>
        <v>0</v>
      </c>
      <c r="LJ31" s="11">
        <f t="shared" si="14"/>
        <v>100</v>
      </c>
      <c r="LK31" s="11">
        <f t="shared" si="14"/>
        <v>0</v>
      </c>
      <c r="LL31" s="11">
        <f t="shared" ref="LL31:NW31" si="15">LL30/16%</f>
        <v>100</v>
      </c>
      <c r="LM31" s="11">
        <f t="shared" si="15"/>
        <v>0</v>
      </c>
      <c r="LN31" s="11">
        <f t="shared" si="15"/>
        <v>0</v>
      </c>
      <c r="LO31" s="11">
        <f t="shared" si="15"/>
        <v>100</v>
      </c>
      <c r="LP31" s="11">
        <f t="shared" si="15"/>
        <v>0</v>
      </c>
      <c r="LQ31" s="11">
        <f t="shared" si="15"/>
        <v>0</v>
      </c>
      <c r="LR31" s="11">
        <f t="shared" si="15"/>
        <v>0</v>
      </c>
      <c r="LS31" s="11">
        <f t="shared" si="15"/>
        <v>100</v>
      </c>
      <c r="LT31" s="11">
        <f t="shared" si="15"/>
        <v>0</v>
      </c>
      <c r="LU31" s="11">
        <f t="shared" si="15"/>
        <v>81.25</v>
      </c>
      <c r="LV31" s="11">
        <f t="shared" si="15"/>
        <v>18.75</v>
      </c>
      <c r="LW31" s="11">
        <f t="shared" si="15"/>
        <v>0</v>
      </c>
      <c r="LX31" s="11">
        <f t="shared" si="15"/>
        <v>93.75</v>
      </c>
      <c r="LY31" s="11">
        <f t="shared" si="15"/>
        <v>0</v>
      </c>
      <c r="LZ31" s="11">
        <f t="shared" si="15"/>
        <v>0</v>
      </c>
      <c r="MA31" s="11">
        <f t="shared" si="15"/>
        <v>87.5</v>
      </c>
      <c r="MB31" s="11">
        <f t="shared" si="15"/>
        <v>12.5</v>
      </c>
      <c r="MC31" s="11">
        <f t="shared" si="15"/>
        <v>0</v>
      </c>
      <c r="MD31" s="11">
        <f t="shared" si="15"/>
        <v>87.5</v>
      </c>
      <c r="ME31" s="11">
        <f t="shared" si="15"/>
        <v>12.5</v>
      </c>
      <c r="MF31" s="11">
        <f t="shared" si="15"/>
        <v>0</v>
      </c>
      <c r="MG31" s="11">
        <f t="shared" si="15"/>
        <v>100</v>
      </c>
      <c r="MH31" s="11">
        <f t="shared" si="15"/>
        <v>0</v>
      </c>
      <c r="MI31" s="11">
        <f t="shared" si="15"/>
        <v>0</v>
      </c>
      <c r="MJ31" s="11">
        <f t="shared" si="15"/>
        <v>100</v>
      </c>
      <c r="MK31" s="11">
        <f t="shared" si="15"/>
        <v>0</v>
      </c>
      <c r="ML31" s="11">
        <f t="shared" si="15"/>
        <v>0</v>
      </c>
      <c r="MM31" s="11">
        <f t="shared" si="15"/>
        <v>81.25</v>
      </c>
      <c r="MN31" s="11">
        <f t="shared" si="15"/>
        <v>18.75</v>
      </c>
      <c r="MO31" s="11">
        <f t="shared" si="15"/>
        <v>0</v>
      </c>
      <c r="MP31" s="11">
        <f t="shared" si="15"/>
        <v>81.25</v>
      </c>
      <c r="MQ31" s="11">
        <f t="shared" si="15"/>
        <v>18.75</v>
      </c>
      <c r="MR31" s="11">
        <f t="shared" si="15"/>
        <v>0</v>
      </c>
      <c r="MS31" s="11">
        <f t="shared" si="15"/>
        <v>81.25</v>
      </c>
      <c r="MT31" s="11">
        <f t="shared" si="15"/>
        <v>18.75</v>
      </c>
      <c r="MU31" s="11">
        <f t="shared" si="15"/>
        <v>0</v>
      </c>
      <c r="MV31" s="11">
        <f t="shared" si="15"/>
        <v>81.25</v>
      </c>
      <c r="MW31" s="11">
        <f t="shared" si="15"/>
        <v>18.75</v>
      </c>
      <c r="MX31" s="11">
        <f t="shared" si="15"/>
        <v>0</v>
      </c>
      <c r="MY31" s="11">
        <f t="shared" si="15"/>
        <v>100</v>
      </c>
      <c r="MZ31" s="11">
        <f t="shared" si="15"/>
        <v>0</v>
      </c>
      <c r="NA31" s="11">
        <f t="shared" si="15"/>
        <v>0</v>
      </c>
      <c r="NB31" s="11">
        <f t="shared" si="15"/>
        <v>0</v>
      </c>
      <c r="NC31" s="11">
        <f t="shared" si="15"/>
        <v>100</v>
      </c>
      <c r="ND31" s="11">
        <f t="shared" si="15"/>
        <v>0</v>
      </c>
      <c r="NE31" s="11">
        <f t="shared" si="15"/>
        <v>100</v>
      </c>
      <c r="NF31" s="11">
        <f t="shared" si="15"/>
        <v>0</v>
      </c>
      <c r="NG31" s="11">
        <f t="shared" si="15"/>
        <v>0</v>
      </c>
      <c r="NH31" s="11">
        <f t="shared" si="15"/>
        <v>100</v>
      </c>
      <c r="NI31" s="11">
        <f t="shared" si="15"/>
        <v>0</v>
      </c>
      <c r="NJ31" s="11">
        <f t="shared" si="15"/>
        <v>0</v>
      </c>
      <c r="NK31" s="11">
        <f t="shared" si="15"/>
        <v>100</v>
      </c>
      <c r="NL31" s="11">
        <f t="shared" si="15"/>
        <v>0</v>
      </c>
      <c r="NM31" s="11">
        <f t="shared" si="15"/>
        <v>0</v>
      </c>
      <c r="NN31" s="11">
        <f t="shared" si="15"/>
        <v>100</v>
      </c>
      <c r="NO31" s="11">
        <f t="shared" si="15"/>
        <v>0</v>
      </c>
      <c r="NP31" s="11">
        <f t="shared" si="15"/>
        <v>0</v>
      </c>
      <c r="NQ31" s="11">
        <f t="shared" si="15"/>
        <v>0</v>
      </c>
      <c r="NR31" s="11">
        <f t="shared" si="15"/>
        <v>100</v>
      </c>
      <c r="NS31" s="11">
        <f t="shared" si="15"/>
        <v>0</v>
      </c>
      <c r="NT31" s="11">
        <f t="shared" si="15"/>
        <v>0</v>
      </c>
      <c r="NU31" s="11">
        <f t="shared" si="15"/>
        <v>100</v>
      </c>
      <c r="NV31" s="11">
        <f t="shared" si="15"/>
        <v>0</v>
      </c>
      <c r="NW31" s="11">
        <f t="shared" si="15"/>
        <v>100</v>
      </c>
      <c r="NX31" s="11">
        <f t="shared" ref="NX31:QI31" si="16">NX30/16%</f>
        <v>0</v>
      </c>
      <c r="NY31" s="11">
        <f t="shared" si="16"/>
        <v>0</v>
      </c>
      <c r="NZ31" s="11">
        <f t="shared" si="16"/>
        <v>100</v>
      </c>
      <c r="OA31" s="11">
        <f t="shared" si="16"/>
        <v>0</v>
      </c>
      <c r="OB31" s="11">
        <f t="shared" si="16"/>
        <v>0</v>
      </c>
      <c r="OC31" s="11">
        <f t="shared" si="16"/>
        <v>0</v>
      </c>
      <c r="OD31" s="11">
        <f t="shared" si="16"/>
        <v>100</v>
      </c>
      <c r="OE31" s="11">
        <f t="shared" si="16"/>
        <v>0</v>
      </c>
      <c r="OF31" s="11">
        <f t="shared" si="16"/>
        <v>0</v>
      </c>
      <c r="OG31" s="11">
        <f t="shared" si="16"/>
        <v>100</v>
      </c>
      <c r="OH31" s="11">
        <f t="shared" si="16"/>
        <v>0</v>
      </c>
      <c r="OI31" s="11">
        <f t="shared" si="16"/>
        <v>100</v>
      </c>
      <c r="OJ31" s="11">
        <f t="shared" si="16"/>
        <v>0</v>
      </c>
      <c r="OK31" s="11">
        <f t="shared" si="16"/>
        <v>0</v>
      </c>
      <c r="OL31" s="11">
        <f t="shared" si="16"/>
        <v>100</v>
      </c>
      <c r="OM31" s="11">
        <f t="shared" si="16"/>
        <v>0</v>
      </c>
      <c r="ON31" s="11">
        <f t="shared" si="16"/>
        <v>0</v>
      </c>
      <c r="OO31" s="11">
        <f t="shared" si="16"/>
        <v>100</v>
      </c>
      <c r="OP31" s="11">
        <f t="shared" si="16"/>
        <v>0</v>
      </c>
      <c r="OQ31" s="11">
        <f t="shared" si="16"/>
        <v>0</v>
      </c>
      <c r="OR31" s="11">
        <f t="shared" si="16"/>
        <v>100</v>
      </c>
      <c r="OS31" s="11">
        <f t="shared" si="16"/>
        <v>0</v>
      </c>
      <c r="OT31" s="11">
        <f t="shared" si="16"/>
        <v>0</v>
      </c>
      <c r="OU31" s="11">
        <f t="shared" si="16"/>
        <v>100</v>
      </c>
      <c r="OV31" s="11">
        <f t="shared" si="16"/>
        <v>0</v>
      </c>
      <c r="OW31" s="11">
        <f t="shared" si="16"/>
        <v>0</v>
      </c>
      <c r="OX31" s="11">
        <f t="shared" si="16"/>
        <v>0</v>
      </c>
      <c r="OY31" s="11">
        <f t="shared" si="16"/>
        <v>100</v>
      </c>
      <c r="OZ31" s="11">
        <f t="shared" si="16"/>
        <v>0</v>
      </c>
      <c r="PA31" s="11">
        <f t="shared" si="16"/>
        <v>100</v>
      </c>
      <c r="PB31" s="11">
        <f t="shared" si="16"/>
        <v>0</v>
      </c>
      <c r="PC31" s="11">
        <f t="shared" si="16"/>
        <v>0</v>
      </c>
      <c r="PD31" s="11">
        <f t="shared" si="16"/>
        <v>0</v>
      </c>
      <c r="PE31" s="11">
        <f t="shared" si="16"/>
        <v>100</v>
      </c>
      <c r="PF31" s="11">
        <f t="shared" si="16"/>
        <v>0</v>
      </c>
      <c r="PG31" s="11">
        <f t="shared" si="16"/>
        <v>100</v>
      </c>
      <c r="PH31" s="11">
        <f t="shared" si="16"/>
        <v>0</v>
      </c>
      <c r="PI31" s="11">
        <f t="shared" si="16"/>
        <v>0</v>
      </c>
      <c r="PJ31" s="11">
        <f t="shared" si="16"/>
        <v>0</v>
      </c>
      <c r="PK31" s="11">
        <f t="shared" si="16"/>
        <v>100</v>
      </c>
      <c r="PL31" s="11">
        <f t="shared" si="16"/>
        <v>0</v>
      </c>
      <c r="PM31" s="11">
        <f t="shared" si="16"/>
        <v>100</v>
      </c>
      <c r="PN31" s="11">
        <f t="shared" si="16"/>
        <v>0</v>
      </c>
      <c r="PO31" s="11">
        <f t="shared" si="16"/>
        <v>0</v>
      </c>
      <c r="PP31" s="11">
        <f t="shared" si="16"/>
        <v>0</v>
      </c>
      <c r="PQ31" s="11">
        <f t="shared" si="16"/>
        <v>100</v>
      </c>
      <c r="PR31" s="11">
        <f t="shared" si="16"/>
        <v>0</v>
      </c>
      <c r="PS31" s="11">
        <f t="shared" si="16"/>
        <v>100</v>
      </c>
      <c r="PT31" s="11">
        <f t="shared" si="16"/>
        <v>0</v>
      </c>
      <c r="PU31" s="11">
        <f t="shared" si="16"/>
        <v>0</v>
      </c>
      <c r="PV31" s="11">
        <f t="shared" si="16"/>
        <v>100</v>
      </c>
      <c r="PW31" s="11">
        <f t="shared" si="16"/>
        <v>0</v>
      </c>
      <c r="PX31" s="11">
        <f t="shared" si="16"/>
        <v>0</v>
      </c>
      <c r="PY31" s="11">
        <f t="shared" si="16"/>
        <v>100</v>
      </c>
      <c r="PZ31" s="11">
        <f t="shared" si="16"/>
        <v>0</v>
      </c>
      <c r="QA31" s="11">
        <f t="shared" si="16"/>
        <v>0</v>
      </c>
      <c r="QB31" s="11">
        <f t="shared" si="16"/>
        <v>100</v>
      </c>
      <c r="QC31" s="11">
        <f t="shared" si="16"/>
        <v>0</v>
      </c>
      <c r="QD31" s="11">
        <f t="shared" si="16"/>
        <v>0</v>
      </c>
      <c r="QE31" s="11">
        <f t="shared" si="16"/>
        <v>87.5</v>
      </c>
      <c r="QF31" s="11">
        <f t="shared" si="16"/>
        <v>12.5</v>
      </c>
      <c r="QG31" s="11">
        <f t="shared" si="16"/>
        <v>0</v>
      </c>
      <c r="QH31" s="11">
        <f t="shared" si="16"/>
        <v>75</v>
      </c>
      <c r="QI31" s="11">
        <f t="shared" si="16"/>
        <v>25</v>
      </c>
      <c r="QJ31" s="11">
        <f t="shared" ref="QJ31:SU31" si="17">QJ30/16%</f>
        <v>0</v>
      </c>
      <c r="QK31" s="11">
        <f t="shared" si="17"/>
        <v>37.5</v>
      </c>
      <c r="QL31" s="11">
        <f t="shared" si="17"/>
        <v>62.5</v>
      </c>
      <c r="QM31" s="11">
        <f t="shared" si="17"/>
        <v>0</v>
      </c>
      <c r="QN31" s="11">
        <f t="shared" si="17"/>
        <v>56.25</v>
      </c>
      <c r="QO31" s="11">
        <f t="shared" si="17"/>
        <v>43.75</v>
      </c>
      <c r="QP31" s="11">
        <f t="shared" si="17"/>
        <v>0</v>
      </c>
      <c r="QQ31" s="11">
        <f t="shared" si="17"/>
        <v>75</v>
      </c>
      <c r="QR31" s="11">
        <f t="shared" si="17"/>
        <v>12.5</v>
      </c>
      <c r="QS31" s="11">
        <f t="shared" si="17"/>
        <v>0</v>
      </c>
      <c r="QT31" s="11">
        <f t="shared" si="17"/>
        <v>0</v>
      </c>
      <c r="QU31" s="11">
        <f t="shared" si="17"/>
        <v>100</v>
      </c>
      <c r="QV31" s="11">
        <f t="shared" si="17"/>
        <v>0</v>
      </c>
      <c r="QW31" s="11">
        <f t="shared" si="17"/>
        <v>100</v>
      </c>
      <c r="QX31" s="11">
        <f t="shared" si="17"/>
        <v>0</v>
      </c>
      <c r="QY31" s="11">
        <f t="shared" si="17"/>
        <v>0</v>
      </c>
      <c r="QZ31" s="11">
        <f t="shared" si="17"/>
        <v>0</v>
      </c>
      <c r="RA31" s="11">
        <f t="shared" si="17"/>
        <v>100</v>
      </c>
      <c r="RB31" s="11">
        <f t="shared" si="17"/>
        <v>0</v>
      </c>
      <c r="RC31" s="11">
        <f t="shared" si="17"/>
        <v>100</v>
      </c>
      <c r="RD31" s="11">
        <f t="shared" si="17"/>
        <v>0</v>
      </c>
      <c r="RE31" s="11">
        <f t="shared" si="17"/>
        <v>0</v>
      </c>
      <c r="RF31" s="11">
        <f t="shared" si="17"/>
        <v>100</v>
      </c>
      <c r="RG31" s="11">
        <f t="shared" si="17"/>
        <v>0</v>
      </c>
      <c r="RH31" s="11">
        <f t="shared" si="17"/>
        <v>0</v>
      </c>
      <c r="RI31" s="11">
        <f t="shared" si="17"/>
        <v>100</v>
      </c>
      <c r="RJ31" s="11">
        <f t="shared" si="17"/>
        <v>0</v>
      </c>
      <c r="RK31" s="11">
        <f t="shared" si="17"/>
        <v>0</v>
      </c>
      <c r="RL31" s="11">
        <f t="shared" si="17"/>
        <v>87.5</v>
      </c>
      <c r="RM31" s="11">
        <f t="shared" si="17"/>
        <v>12.5</v>
      </c>
      <c r="RN31" s="11">
        <f t="shared" si="17"/>
        <v>0</v>
      </c>
      <c r="RO31" s="11">
        <f t="shared" si="17"/>
        <v>100</v>
      </c>
      <c r="RP31" s="11">
        <f t="shared" si="17"/>
        <v>0</v>
      </c>
      <c r="RQ31" s="11">
        <f t="shared" si="17"/>
        <v>0</v>
      </c>
      <c r="RR31" s="11">
        <f t="shared" si="17"/>
        <v>100</v>
      </c>
      <c r="RS31" s="11">
        <f t="shared" si="17"/>
        <v>0</v>
      </c>
      <c r="RT31" s="11">
        <f t="shared" si="17"/>
        <v>0</v>
      </c>
      <c r="RU31" s="11">
        <f t="shared" si="17"/>
        <v>100</v>
      </c>
      <c r="RV31" s="11">
        <f t="shared" si="17"/>
        <v>0</v>
      </c>
      <c r="RW31" s="11">
        <f t="shared" si="17"/>
        <v>0</v>
      </c>
      <c r="RX31" s="11">
        <f t="shared" si="17"/>
        <v>100</v>
      </c>
      <c r="RY31" s="11">
        <f t="shared" si="17"/>
        <v>0</v>
      </c>
      <c r="RZ31" s="11">
        <f t="shared" si="17"/>
        <v>0</v>
      </c>
      <c r="SA31" s="11">
        <f t="shared" si="17"/>
        <v>100</v>
      </c>
      <c r="SB31" s="11">
        <f t="shared" si="17"/>
        <v>0</v>
      </c>
      <c r="SC31" s="11">
        <f t="shared" si="17"/>
        <v>0</v>
      </c>
      <c r="SD31" s="11">
        <f t="shared" si="17"/>
        <v>100</v>
      </c>
      <c r="SE31" s="11">
        <f t="shared" si="17"/>
        <v>0</v>
      </c>
      <c r="SF31" s="11">
        <f t="shared" si="17"/>
        <v>0</v>
      </c>
      <c r="SG31" s="11">
        <f t="shared" si="17"/>
        <v>100</v>
      </c>
      <c r="SH31" s="11">
        <f t="shared" si="17"/>
        <v>0</v>
      </c>
      <c r="SI31" s="11">
        <f t="shared" si="17"/>
        <v>0</v>
      </c>
      <c r="SJ31" s="11">
        <f t="shared" si="17"/>
        <v>100</v>
      </c>
      <c r="SK31" s="11">
        <f t="shared" si="17"/>
        <v>0</v>
      </c>
      <c r="SL31" s="11">
        <f t="shared" si="17"/>
        <v>0</v>
      </c>
      <c r="SM31" s="11">
        <f t="shared" si="17"/>
        <v>100</v>
      </c>
      <c r="SN31" s="11">
        <f t="shared" si="17"/>
        <v>0</v>
      </c>
      <c r="SO31" s="11">
        <f t="shared" si="17"/>
        <v>0</v>
      </c>
      <c r="SP31" s="11">
        <f t="shared" si="17"/>
        <v>100</v>
      </c>
      <c r="SQ31" s="11">
        <f t="shared" si="17"/>
        <v>0</v>
      </c>
      <c r="SR31" s="11">
        <f t="shared" si="17"/>
        <v>0</v>
      </c>
      <c r="SS31" s="11">
        <f t="shared" si="17"/>
        <v>100</v>
      </c>
      <c r="ST31" s="11">
        <f t="shared" si="17"/>
        <v>0</v>
      </c>
      <c r="SU31" s="11">
        <f t="shared" si="17"/>
        <v>0</v>
      </c>
      <c r="SV31" s="11">
        <f t="shared" ref="SV31:VG31" si="18">SV30/16%</f>
        <v>100</v>
      </c>
      <c r="SW31" s="11">
        <f t="shared" si="18"/>
        <v>0</v>
      </c>
      <c r="SX31" s="11">
        <f t="shared" si="18"/>
        <v>0</v>
      </c>
      <c r="SY31" s="11">
        <f t="shared" si="18"/>
        <v>100</v>
      </c>
      <c r="SZ31" s="11">
        <f t="shared" si="18"/>
        <v>0</v>
      </c>
      <c r="TA31" s="11">
        <f t="shared" si="18"/>
        <v>0</v>
      </c>
      <c r="TB31" s="11">
        <f t="shared" si="18"/>
        <v>0</v>
      </c>
      <c r="TC31" s="11">
        <f t="shared" si="18"/>
        <v>100</v>
      </c>
      <c r="TD31" s="11">
        <f t="shared" si="18"/>
        <v>0</v>
      </c>
      <c r="TE31" s="11">
        <f t="shared" si="18"/>
        <v>0</v>
      </c>
      <c r="TF31" s="11">
        <f t="shared" si="18"/>
        <v>100</v>
      </c>
      <c r="TG31" s="11">
        <f t="shared" si="18"/>
        <v>0</v>
      </c>
      <c r="TH31" s="11">
        <f t="shared" si="18"/>
        <v>100</v>
      </c>
      <c r="TI31" s="11">
        <f t="shared" si="18"/>
        <v>0</v>
      </c>
      <c r="TJ31" s="11">
        <f t="shared" si="18"/>
        <v>0</v>
      </c>
      <c r="TK31" s="11">
        <f t="shared" si="18"/>
        <v>100</v>
      </c>
      <c r="TL31" s="11">
        <f t="shared" si="18"/>
        <v>0</v>
      </c>
      <c r="TM31" s="11">
        <f t="shared" si="18"/>
        <v>0</v>
      </c>
      <c r="TN31" s="11">
        <f t="shared" si="18"/>
        <v>93.75</v>
      </c>
      <c r="TO31" s="11">
        <f t="shared" si="18"/>
        <v>6.25</v>
      </c>
      <c r="TP31" s="11">
        <f t="shared" si="18"/>
        <v>0</v>
      </c>
      <c r="TQ31" s="11">
        <f t="shared" si="18"/>
        <v>87.5</v>
      </c>
      <c r="TR31" s="11">
        <f t="shared" si="18"/>
        <v>12.5</v>
      </c>
      <c r="TS31" s="11">
        <f t="shared" si="18"/>
        <v>0</v>
      </c>
      <c r="TT31" s="11">
        <f t="shared" si="18"/>
        <v>87.5</v>
      </c>
      <c r="TU31" s="11">
        <f t="shared" si="18"/>
        <v>12.5</v>
      </c>
      <c r="TV31" s="11">
        <f t="shared" si="18"/>
        <v>0</v>
      </c>
      <c r="TW31" s="11">
        <f t="shared" si="18"/>
        <v>25</v>
      </c>
      <c r="TX31" s="11">
        <f t="shared" si="18"/>
        <v>75</v>
      </c>
      <c r="TY31" s="11">
        <f t="shared" si="18"/>
        <v>0</v>
      </c>
      <c r="TZ31" s="11">
        <f t="shared" si="18"/>
        <v>100</v>
      </c>
      <c r="UA31" s="11">
        <f t="shared" si="18"/>
        <v>0</v>
      </c>
      <c r="UB31" s="11">
        <f t="shared" si="18"/>
        <v>0</v>
      </c>
      <c r="UC31" s="11">
        <f t="shared" si="18"/>
        <v>100</v>
      </c>
      <c r="UD31" s="11">
        <f t="shared" si="18"/>
        <v>0</v>
      </c>
      <c r="UE31" s="11">
        <f t="shared" si="18"/>
        <v>0</v>
      </c>
      <c r="UF31" s="11">
        <f t="shared" si="18"/>
        <v>100</v>
      </c>
      <c r="UG31" s="11">
        <f t="shared" si="18"/>
        <v>0</v>
      </c>
      <c r="UH31" s="11">
        <f t="shared" si="18"/>
        <v>0</v>
      </c>
      <c r="UI31" s="11">
        <f t="shared" si="18"/>
        <v>100</v>
      </c>
      <c r="UJ31" s="11">
        <f t="shared" si="18"/>
        <v>0</v>
      </c>
      <c r="UK31" s="11">
        <f t="shared" si="18"/>
        <v>0</v>
      </c>
      <c r="UL31" s="11">
        <f t="shared" si="18"/>
        <v>100</v>
      </c>
      <c r="UM31" s="11">
        <f t="shared" si="18"/>
        <v>0</v>
      </c>
      <c r="UN31" s="11">
        <f t="shared" si="18"/>
        <v>0</v>
      </c>
      <c r="UO31" s="11">
        <f t="shared" si="18"/>
        <v>100</v>
      </c>
      <c r="UP31" s="11">
        <f t="shared" si="18"/>
        <v>0</v>
      </c>
      <c r="UQ31" s="11">
        <f t="shared" si="18"/>
        <v>0</v>
      </c>
      <c r="UR31" s="11">
        <f t="shared" si="18"/>
        <v>100</v>
      </c>
      <c r="US31" s="11">
        <f t="shared" si="18"/>
        <v>0</v>
      </c>
      <c r="UT31" s="11">
        <f t="shared" si="18"/>
        <v>0</v>
      </c>
      <c r="UU31" s="11">
        <f t="shared" si="18"/>
        <v>0</v>
      </c>
      <c r="UV31" s="11">
        <f t="shared" si="18"/>
        <v>100</v>
      </c>
      <c r="UW31" s="11">
        <f t="shared" si="18"/>
        <v>0</v>
      </c>
      <c r="UX31" s="11">
        <f t="shared" si="18"/>
        <v>100</v>
      </c>
      <c r="UY31" s="11">
        <f t="shared" si="18"/>
        <v>0</v>
      </c>
      <c r="UZ31" s="11">
        <f t="shared" si="18"/>
        <v>0</v>
      </c>
      <c r="VA31" s="11">
        <f t="shared" si="18"/>
        <v>87.5</v>
      </c>
      <c r="VB31" s="11">
        <f t="shared" si="18"/>
        <v>12.5</v>
      </c>
      <c r="VC31" s="11">
        <f t="shared" si="18"/>
        <v>0</v>
      </c>
      <c r="VD31" s="11">
        <f t="shared" si="18"/>
        <v>100</v>
      </c>
      <c r="VE31" s="11">
        <f t="shared" si="18"/>
        <v>0</v>
      </c>
      <c r="VF31" s="11">
        <f t="shared" si="18"/>
        <v>0</v>
      </c>
      <c r="VG31" s="11">
        <f t="shared" si="18"/>
        <v>100</v>
      </c>
      <c r="VH31" s="11">
        <f t="shared" ref="VH31:XK31" si="19">VH30/16%</f>
        <v>0</v>
      </c>
      <c r="VI31" s="11">
        <f t="shared" si="19"/>
        <v>0</v>
      </c>
      <c r="VJ31" s="11">
        <f t="shared" si="19"/>
        <v>100</v>
      </c>
      <c r="VK31" s="11">
        <f t="shared" si="19"/>
        <v>0</v>
      </c>
      <c r="VL31" s="11">
        <f t="shared" si="19"/>
        <v>0</v>
      </c>
      <c r="VM31" s="11">
        <f t="shared" si="19"/>
        <v>100</v>
      </c>
      <c r="VN31" s="11">
        <f t="shared" si="19"/>
        <v>0</v>
      </c>
      <c r="VO31" s="11">
        <f t="shared" si="19"/>
        <v>0</v>
      </c>
      <c r="VP31" s="11">
        <f t="shared" si="19"/>
        <v>100</v>
      </c>
      <c r="VQ31" s="11">
        <f t="shared" si="19"/>
        <v>0</v>
      </c>
      <c r="VR31" s="11">
        <f t="shared" si="19"/>
        <v>0</v>
      </c>
      <c r="VS31" s="11">
        <f t="shared" si="19"/>
        <v>100</v>
      </c>
      <c r="VT31" s="11">
        <f t="shared" si="19"/>
        <v>0</v>
      </c>
      <c r="VU31" s="11">
        <f t="shared" si="19"/>
        <v>0</v>
      </c>
      <c r="VV31" s="11">
        <f t="shared" si="19"/>
        <v>100</v>
      </c>
      <c r="VW31" s="11">
        <f t="shared" si="19"/>
        <v>0</v>
      </c>
      <c r="VX31" s="11">
        <f t="shared" si="19"/>
        <v>0</v>
      </c>
      <c r="VY31" s="11">
        <f t="shared" si="19"/>
        <v>0</v>
      </c>
      <c r="VZ31" s="11">
        <f t="shared" si="19"/>
        <v>100</v>
      </c>
      <c r="WA31" s="11">
        <f t="shared" si="19"/>
        <v>0</v>
      </c>
      <c r="WB31" s="11">
        <f t="shared" si="19"/>
        <v>0</v>
      </c>
      <c r="WC31" s="11">
        <f t="shared" si="19"/>
        <v>100</v>
      </c>
      <c r="WD31" s="11">
        <f t="shared" si="19"/>
        <v>0</v>
      </c>
      <c r="WE31" s="11">
        <f t="shared" si="19"/>
        <v>100</v>
      </c>
      <c r="WF31" s="11">
        <f t="shared" si="19"/>
        <v>0</v>
      </c>
      <c r="WG31" s="11">
        <f t="shared" si="19"/>
        <v>0</v>
      </c>
      <c r="WH31" s="11">
        <f t="shared" si="19"/>
        <v>100</v>
      </c>
      <c r="WI31" s="11">
        <f t="shared" si="19"/>
        <v>0</v>
      </c>
      <c r="WJ31" s="11">
        <f t="shared" si="19"/>
        <v>0</v>
      </c>
      <c r="WK31" s="11">
        <f t="shared" si="19"/>
        <v>0</v>
      </c>
      <c r="WL31" s="11">
        <f t="shared" si="19"/>
        <v>100</v>
      </c>
      <c r="WM31" s="11">
        <f t="shared" si="19"/>
        <v>0</v>
      </c>
      <c r="WN31" s="11">
        <f t="shared" si="19"/>
        <v>100</v>
      </c>
      <c r="WO31" s="11">
        <f t="shared" si="19"/>
        <v>0</v>
      </c>
      <c r="WP31" s="11">
        <f t="shared" si="19"/>
        <v>0</v>
      </c>
      <c r="WQ31" s="11">
        <f t="shared" si="19"/>
        <v>100</v>
      </c>
      <c r="WR31" s="11">
        <f t="shared" si="19"/>
        <v>0</v>
      </c>
      <c r="WS31" s="11">
        <f t="shared" si="19"/>
        <v>0</v>
      </c>
      <c r="WT31" s="11">
        <f t="shared" si="19"/>
        <v>100</v>
      </c>
      <c r="WU31" s="11">
        <f t="shared" si="19"/>
        <v>0</v>
      </c>
      <c r="WV31" s="11">
        <f t="shared" si="19"/>
        <v>0</v>
      </c>
      <c r="WW31" s="11">
        <f t="shared" si="19"/>
        <v>100</v>
      </c>
      <c r="WX31" s="11">
        <f t="shared" si="19"/>
        <v>0</v>
      </c>
      <c r="WY31" s="11">
        <f t="shared" si="19"/>
        <v>0</v>
      </c>
      <c r="WZ31" s="11">
        <f t="shared" si="19"/>
        <v>87.5</v>
      </c>
      <c r="XA31" s="11">
        <f t="shared" si="19"/>
        <v>12.5</v>
      </c>
      <c r="XB31" s="11">
        <f t="shared" si="19"/>
        <v>0</v>
      </c>
      <c r="XC31" s="11">
        <f t="shared" si="19"/>
        <v>87.5</v>
      </c>
      <c r="XD31" s="11">
        <f t="shared" si="19"/>
        <v>12.5</v>
      </c>
      <c r="XE31" s="11">
        <f t="shared" si="19"/>
        <v>0</v>
      </c>
      <c r="XF31" s="11">
        <f t="shared" si="19"/>
        <v>100</v>
      </c>
      <c r="XG31" s="11">
        <f t="shared" si="19"/>
        <v>0</v>
      </c>
      <c r="XH31" s="11">
        <f t="shared" si="19"/>
        <v>0</v>
      </c>
      <c r="XI31" s="11">
        <f t="shared" si="19"/>
        <v>100</v>
      </c>
      <c r="XJ31" s="11">
        <f t="shared" si="19"/>
        <v>0</v>
      </c>
      <c r="XK31" s="11">
        <f t="shared" si="19"/>
        <v>0</v>
      </c>
      <c r="XL31" s="11"/>
      <c r="XM31" s="11"/>
      <c r="XN31" s="11"/>
      <c r="YU31">
        <f t="shared" ref="YU31:AAE31" si="20">YU30/25%</f>
        <v>0</v>
      </c>
      <c r="AAE31">
        <f t="shared" si="20"/>
        <v>0</v>
      </c>
    </row>
    <row r="33" spans="2:6" x14ac:dyDescent="0.25">
      <c r="B33" s="12" t="s">
        <v>1900</v>
      </c>
    </row>
    <row r="34" spans="2:6" x14ac:dyDescent="0.25">
      <c r="B34" s="44" t="s">
        <v>1901</v>
      </c>
      <c r="C34" s="44" t="s">
        <v>1902</v>
      </c>
      <c r="D34" s="45">
        <f>(C31+F31+I31+L31+O31+R31+U31+X31+AA31+AD31+AG31+AJ31+AM31+AP31+AS31+AV31+AY31+BB31+BE31+BH31+BK31+BN31+BQ31+BT31+BW31+BZ31+CC31+CF31+CI31+CL31)/30</f>
        <v>78.541666666666671</v>
      </c>
      <c r="E34">
        <f>D34/100*16</f>
        <v>12.566666666666668</v>
      </c>
      <c r="F34">
        <v>13</v>
      </c>
    </row>
    <row r="35" spans="2:6" x14ac:dyDescent="0.25">
      <c r="B35" s="44" t="s">
        <v>1903</v>
      </c>
      <c r="C35" s="44" t="s">
        <v>1902</v>
      </c>
      <c r="D35" s="44">
        <f>(D31+G31+J31+M31+P31+S31+V31+Y31+AB31+AE31+AH31+AK31+AN31+AQ31+AT31+AW31+AZ31+BC31+BF31+BI31+BL31+BO31+BR31+BU31+BX31+CA31+CD31+CG31+CJ31+CM31)/30</f>
        <v>21.25</v>
      </c>
      <c r="E35">
        <f t="shared" ref="E35:E52" si="21">D35/100*16</f>
        <v>3.4</v>
      </c>
      <c r="F35">
        <v>3</v>
      </c>
    </row>
    <row r="36" spans="2:6" x14ac:dyDescent="0.25">
      <c r="B36" s="44" t="s">
        <v>1904</v>
      </c>
      <c r="C36" s="44" t="s">
        <v>1902</v>
      </c>
      <c r="D36" s="44">
        <f>(E31+H31+K31+N31+Q31+T31+W31+Z31+AC31+AF31+AI31+AL31+AO31+AR31+AU31+AX31+BA31+BD31+BG31+BJ31+BM31+BP31+BS31+BV31+BY31+CB31+CE31+CH31+CK31+CN31)/30</f>
        <v>0</v>
      </c>
      <c r="E36">
        <f t="shared" si="21"/>
        <v>0</v>
      </c>
      <c r="F36">
        <v>0</v>
      </c>
    </row>
    <row r="37" spans="2:6" x14ac:dyDescent="0.25">
      <c r="B37" s="44"/>
      <c r="C37" s="44"/>
      <c r="D37" s="45"/>
    </row>
    <row r="38" spans="2:6" x14ac:dyDescent="0.25">
      <c r="B38" s="44" t="s">
        <v>1901</v>
      </c>
      <c r="C38" s="44" t="s">
        <v>1905</v>
      </c>
      <c r="D38" s="45">
        <f>(CO31+CR31+CU31+CX31+DA31+DD31+DG31+DJ31+DM31+DP31+DS31+DV31+DY31+EB31+EE31+EH31+EK31+EN31+EQ31+ET31+EW31+EZ31+FC31+FF31+FI31+FL31+FO31+FR31+FU31+FX31+GA31+GD31+GG31+GJ31+GM31+GP31+GS31+GV31+GY31+HB31+HE31+HH31+HK31+HN31+HQ31+HT31+HW31+HZ31+IC31+IF31+II31+IL31)/52</f>
        <v>83.65384615384616</v>
      </c>
      <c r="E38">
        <f t="shared" si="21"/>
        <v>13.384615384615385</v>
      </c>
      <c r="F38">
        <v>13</v>
      </c>
    </row>
    <row r="39" spans="2:6" x14ac:dyDescent="0.25">
      <c r="B39" s="44" t="s">
        <v>1903</v>
      </c>
      <c r="C39" s="44" t="s">
        <v>1905</v>
      </c>
      <c r="D39" s="44">
        <f>(CP31+CS31+CV31+CY31+DB31+DE31+DH31+DK31+DN31+DQ31+DT31+DW31+DZ31+EC31+EF31+EI31+EL31+EO31+ER31+EU31+EX31+FA31+FD31+FG31+FJ31+FM31+FP31+FS31+FV31+FY31+GB31+GE31+GH31+GK31+GN31+GQ31+GT31+GW31+GZ31+HC31+HF31+HI31+HL31+HO31+HR31+HU31+HX31+IA31+ID31+IG31+IJ31+IM31)/52</f>
        <v>16.346153846153847</v>
      </c>
      <c r="E39">
        <f t="shared" si="21"/>
        <v>2.6153846153846154</v>
      </c>
      <c r="F39">
        <v>3</v>
      </c>
    </row>
    <row r="40" spans="2:6" x14ac:dyDescent="0.25">
      <c r="B40" s="44" t="s">
        <v>1904</v>
      </c>
      <c r="C40" s="44" t="s">
        <v>1905</v>
      </c>
      <c r="D40" s="44">
        <f>(CQ31+CT31+CW31+CZ31+DC31+DF31+DI31+DL31+DO31+DR31+DU31+DX31+EA31+ED31+EG31+EJ31+EM31+EP31+ES31+EV31+EY31+FB31+FE31+FH31+FK31+FN31+FQ31+FT31+FW31+FZ31+GC31+GF31+GI31+GL31+GO31+GR31+GU31+GX31+HA31+HD31+HG31+HJ31+HM31+HP31+HS31+HV31+HY31+IB31+IE31+IH31+IK31+IN31)/52</f>
        <v>0</v>
      </c>
      <c r="E40">
        <f t="shared" si="21"/>
        <v>0</v>
      </c>
      <c r="F40">
        <v>0</v>
      </c>
    </row>
    <row r="41" spans="2:6" x14ac:dyDescent="0.25">
      <c r="B41" s="44"/>
      <c r="C41" s="44"/>
      <c r="D41" s="45"/>
    </row>
    <row r="42" spans="2:6" x14ac:dyDescent="0.25">
      <c r="B42" s="44" t="s">
        <v>1901</v>
      </c>
      <c r="C42" s="44" t="s">
        <v>1907</v>
      </c>
      <c r="D42" s="44">
        <f>(IO31+IR31+IU31+IX31+JA31+JD31+JG31+JJ31+JM31+JP31+JS31+JV31+JY31+KB31+KE31)/15</f>
        <v>93.333333333333329</v>
      </c>
      <c r="E42">
        <f t="shared" si="21"/>
        <v>14.933333333333332</v>
      </c>
      <c r="F42">
        <v>15</v>
      </c>
    </row>
    <row r="43" spans="2:6" x14ac:dyDescent="0.25">
      <c r="B43" s="44" t="s">
        <v>1903</v>
      </c>
      <c r="C43" s="44" t="s">
        <v>1907</v>
      </c>
      <c r="D43" s="44">
        <f>(IP31+IS31+IV31+IY31+JB31+JE31+JH31+JK31+JN31+JQ31+JT31+JW31+JZ31+KC31+KF31)/15</f>
        <v>6.666666666666667</v>
      </c>
      <c r="E43">
        <f t="shared" si="21"/>
        <v>1.0666666666666667</v>
      </c>
      <c r="F43">
        <v>1</v>
      </c>
    </row>
    <row r="44" spans="2:6" x14ac:dyDescent="0.25">
      <c r="B44" s="44" t="s">
        <v>1904</v>
      </c>
      <c r="C44" s="44" t="s">
        <v>1907</v>
      </c>
      <c r="D44" s="44">
        <f>(IQ31+IT31+IW31+IZ31+JC31+JF31+JI31+JL31+JO31+JR31+JU31+JX31+KA31+KD31+KG31)/15</f>
        <v>0</v>
      </c>
      <c r="E44">
        <f t="shared" si="21"/>
        <v>0</v>
      </c>
      <c r="F44">
        <v>0</v>
      </c>
    </row>
    <row r="45" spans="2:6" x14ac:dyDescent="0.25">
      <c r="B45" s="44"/>
      <c r="C45" s="44"/>
      <c r="D45" s="44"/>
    </row>
    <row r="46" spans="2:6" x14ac:dyDescent="0.25">
      <c r="B46" s="44" t="s">
        <v>1901</v>
      </c>
      <c r="C46" s="44" t="s">
        <v>1906</v>
      </c>
      <c r="D46" s="44">
        <f>(KH31+KK31+KN31+KQ31+KT31+KW31+KZ31+LC31+LF31+LI31+LL31+LO31+LR31+LU31+LX31+MA31+MD31+MG31+MJ31+MM31+MP31+MS31+MV31+MY31+NB31+NE31+NH31+NK31+NN31+NQ31+NT31+NW31+NZ31+OC31+OF31+OI31+OL31+OO31+OR31+OU31+OX31+PA31+PD31+PG31+PJ31+PM31+PP31+PS31+PV31+PY31+QB31+QE31+QH31+QK31+QN31+QQ31+QT31+QW31+QZ31+RC31+RF31)/61</f>
        <v>72.233606557377044</v>
      </c>
      <c r="E46">
        <f t="shared" si="21"/>
        <v>11.557377049180326</v>
      </c>
      <c r="F46">
        <v>12</v>
      </c>
    </row>
    <row r="47" spans="2:6" x14ac:dyDescent="0.25">
      <c r="B47" s="44" t="s">
        <v>1903</v>
      </c>
      <c r="C47" s="44" t="s">
        <v>1906</v>
      </c>
      <c r="D47" s="44">
        <f>(KI31+KL31+KO31+KR31+KU31+KX31+LA31+LD31+LG31+LJ31+LM31+LP31+LS31+LV31+LY31+MB31+ME31+MH31+MK31+MN31+MQ31+MT31+MW31+MZ31+NC31+NF31+NI31+NL31+NO31+NR31+NU31+NX31+OA31+OD31+OG31+OJ31+OM31+OP31+OS31+OV31+OY31+PB31+PE31+PH31+PK31+PN31+PQ31+PT31+PW31+PZ31+QC31+QF31+QI31+QL31+QO31+QR31+QU31+QX31+RA31+RD31+RG31)/61</f>
        <v>27.459016393442624</v>
      </c>
      <c r="E47">
        <f t="shared" si="21"/>
        <v>4.3934426229508201</v>
      </c>
      <c r="F47">
        <v>4</v>
      </c>
    </row>
    <row r="48" spans="2:6" x14ac:dyDescent="0.25">
      <c r="B48" s="44" t="s">
        <v>1904</v>
      </c>
      <c r="C48" s="44" t="s">
        <v>1906</v>
      </c>
      <c r="D48" s="44">
        <f>(KJ31+KM31+KP31+KS31+KV31+KY31+LB31+LE31+LH31+LK31+LN31+LQ31+LT31+LW31+LZ31+MC31+MF31+MI31+ML31+MO31+MR31+MU31+MX31+NA31+ND31+NG31+NJ31+NM31+NP31+NS31+NV31+NY31+OB31+OE31+OH31+OK31+ON31+OQ31+OT31+OW31+OZ31+PC31+PF31+PI31+PL31+PO31+PR31+PU31+PX31+QA31+QD31+QG31+QJ31+QM31+QP31+QS31+QV31+QY31+RB31+RE31+RH31)/52</f>
        <v>0</v>
      </c>
      <c r="E48">
        <f t="shared" si="21"/>
        <v>0</v>
      </c>
      <c r="F48">
        <v>0</v>
      </c>
    </row>
    <row r="49" spans="2:6" x14ac:dyDescent="0.25">
      <c r="B49" s="44"/>
      <c r="C49" s="44"/>
      <c r="D49" s="44"/>
    </row>
    <row r="50" spans="2:6" x14ac:dyDescent="0.25">
      <c r="B50" s="44" t="s">
        <v>1901</v>
      </c>
      <c r="C50" s="44" t="s">
        <v>1908</v>
      </c>
      <c r="D50" s="44">
        <f>(RI31+RL31+RO31+RR31+RU31+RX31+SA31+SD31+SG31+SJ31+SM31+SP31+SS31+SV31+SY31+TB31+TE31+TH31+TK31+TN31+TQ31+TT31+TW31+TZ31+UC31+UF31+UI31+UL31+UO31+UR31+UU31+UX31+VA31+VD31+VG31+VJ31+VM31+VP31+VS31+VV31+VY31+WB31+WE31+WH31+WK31+WN31+WQ31+WT31+WW31+WZ31+XC31+XF31+XI31)/53</f>
        <v>85.731132075471692</v>
      </c>
      <c r="E50">
        <f t="shared" si="21"/>
        <v>13.716981132075471</v>
      </c>
      <c r="F50">
        <v>14</v>
      </c>
    </row>
    <row r="51" spans="2:6" x14ac:dyDescent="0.25">
      <c r="B51" s="44" t="s">
        <v>1903</v>
      </c>
      <c r="C51" s="44" t="s">
        <v>1908</v>
      </c>
      <c r="D51" s="44">
        <f>(RJ31+RM31+RP31+RS31+RV31+RY31+SB31+SE31+SH31+SK31+SN31+SQ31+ST31+SW31+SZ31+TC31+TF31+TI31+TL31+TO31+TR31+TU31+TX31+UA31+UD31+UG31+UJ31+UM31+UP31+US31+UV31+UY31+VB31+VE31+VH31+VK31+VN31+VQ31+VT31+VW31+VZ31+WC31+WF31+WI31+WL31+WO31+WR31+WU31+WX31+XA31+XD31+XG31+XJ31)/53</f>
        <v>14.268867924528301</v>
      </c>
      <c r="E51">
        <f t="shared" si="21"/>
        <v>2.283018867924528</v>
      </c>
      <c r="F51">
        <v>2</v>
      </c>
    </row>
    <row r="52" spans="2:6" x14ac:dyDescent="0.25">
      <c r="B52" s="44" t="s">
        <v>1904</v>
      </c>
      <c r="C52" s="44" t="s">
        <v>1908</v>
      </c>
      <c r="D52" s="44">
        <f>(RH31+RK31+RN31+RQ31+RT31+RW31+RZ31+SC31+SF31+SI31+SL31+SO31+SR31+SU31+SX31+TA31+TD31+TG31+TJ31+TM31+TP31+TS31+TV31+TY31+UB31+UE31+UH31+UK31+UN31+UQ31+UT31+UW31+UZ31+VC31+VF31+VI31+VL31+VO31+VR31+VU31+VX31+WA31+WD31+WG31+WJ31+WM31+WP31+WS31+WV31+WY31+XB31+XE31+XH31+XK31)/53</f>
        <v>0</v>
      </c>
      <c r="E52">
        <f t="shared" si="21"/>
        <v>0</v>
      </c>
      <c r="F52">
        <v>0</v>
      </c>
    </row>
  </sheetData>
  <mergeCells count="450">
    <mergeCell ref="A4:A13"/>
    <mergeCell ref="B4:B13"/>
    <mergeCell ref="C4:CN4"/>
    <mergeCell ref="CO4:EJ4"/>
    <mergeCell ref="EK4:FW4"/>
    <mergeCell ref="FX4:HM4"/>
    <mergeCell ref="U11:W11"/>
    <mergeCell ref="X11:Z11"/>
    <mergeCell ref="AA11:AC11"/>
    <mergeCell ref="AD11:AF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ET11:EV11"/>
    <mergeCell ref="EW11:EY11"/>
    <mergeCell ref="EZ11:FB11"/>
    <mergeCell ref="RI5:XK10"/>
    <mergeCell ref="C11:E11"/>
    <mergeCell ref="F11:H11"/>
    <mergeCell ref="I11:K11"/>
    <mergeCell ref="L11:N11"/>
    <mergeCell ref="O11:Q11"/>
    <mergeCell ref="R11:T11"/>
    <mergeCell ref="QE4:RH4"/>
    <mergeCell ref="RI4:XK4"/>
    <mergeCell ref="C5:CN10"/>
    <mergeCell ref="CO5:EJ10"/>
    <mergeCell ref="EK5:FW10"/>
    <mergeCell ref="FX5:HM10"/>
    <mergeCell ref="HN5:IN10"/>
    <mergeCell ref="IO5:KG10"/>
    <mergeCell ref="KH5:MI10"/>
    <mergeCell ref="MJ5:NM10"/>
    <mergeCell ref="HN4:IN4"/>
    <mergeCell ref="IO4:KG4"/>
    <mergeCell ref="KH4:MI4"/>
    <mergeCell ref="MJ4:NM4"/>
    <mergeCell ref="NN4:OW4"/>
    <mergeCell ref="OX4:QD4"/>
    <mergeCell ref="AG11:AI11"/>
    <mergeCell ref="NN5:OW10"/>
    <mergeCell ref="OX5:QD10"/>
    <mergeCell ref="QE5:RH10"/>
    <mergeCell ref="BQ11:BS11"/>
    <mergeCell ref="BT11:BV11"/>
    <mergeCell ref="BW11:BY11"/>
    <mergeCell ref="BZ11:CB11"/>
    <mergeCell ref="CC11:CE11"/>
    <mergeCell ref="CF11:CH11"/>
    <mergeCell ref="DA11:DC11"/>
    <mergeCell ref="DD11:DF11"/>
    <mergeCell ref="DG11:DI11"/>
    <mergeCell ref="DJ11:DL11"/>
    <mergeCell ref="DM11:DO11"/>
    <mergeCell ref="DP11:DR11"/>
    <mergeCell ref="CI11:CK11"/>
    <mergeCell ref="CL11:CN11"/>
    <mergeCell ref="CO11:CQ11"/>
    <mergeCell ref="CR11:CT11"/>
    <mergeCell ref="CU11:CW11"/>
    <mergeCell ref="CX11:CZ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XC11:XE11"/>
    <mergeCell ref="XF11:XH11"/>
    <mergeCell ref="XI11:XK11"/>
    <mergeCell ref="C12:E12"/>
    <mergeCell ref="F12:H12"/>
    <mergeCell ref="I12:K12"/>
    <mergeCell ref="L12:N12"/>
    <mergeCell ref="O12:Q12"/>
    <mergeCell ref="R12:T12"/>
    <mergeCell ref="U12:W12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A30:B30"/>
    <mergeCell ref="A31:B31"/>
    <mergeCell ref="WT12:WV12"/>
    <mergeCell ref="WW12:WY12"/>
    <mergeCell ref="WZ12:XB12"/>
    <mergeCell ref="XC12:XE12"/>
    <mergeCell ref="XF12:XH12"/>
    <mergeCell ref="XI12:XK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VS12:VU12"/>
    <mergeCell ref="VV12:VX12"/>
    <mergeCell ref="VY12:WA12"/>
    <mergeCell ref="UR12:UT12"/>
    <mergeCell ref="UU12:UW12"/>
    <mergeCell ref="UX12:UZ12"/>
    <mergeCell ref="VA12:V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стартовый</vt:lpstr>
      <vt:lpstr>промежуточный</vt:lpstr>
      <vt:lpstr>итоговый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2023-06-12T04:56:44Z</dcterms:modified>
</cp:coreProperties>
</file>